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19260" windowHeight="7140" tabRatio="698" activeTab="0"/>
  </bookViews>
  <sheets>
    <sheet name="ЕВРОПА" sheetId="1" r:id="rId1"/>
    <sheet name="АЗИЯ" sheetId="2" r:id="rId2"/>
    <sheet name="АФРИКА" sheetId="3" r:id="rId3"/>
    <sheet name="Ю.АМЕРИКА" sheetId="4" r:id="rId4"/>
    <sheet name="С.АМЕРИКА" sheetId="5" r:id="rId5"/>
    <sheet name="АВСТРАЛИЯ" sheetId="6" r:id="rId6"/>
    <sheet name="Лист1" sheetId="7" r:id="rId7"/>
    <sheet name="Sheet1" sheetId="8" r:id="rId8"/>
  </sheets>
  <definedNames>
    <definedName name="_xlnm.Print_Titles" localSheetId="5">'АВСТРАЛИЯ'!$1:$1</definedName>
    <definedName name="_xlnm.Print_Titles" localSheetId="1">'АЗИЯ'!$1:$1</definedName>
    <definedName name="_xlnm.Print_Titles" localSheetId="2">'АФРИКА'!$1:$1</definedName>
    <definedName name="_xlnm.Print_Titles" localSheetId="4">'С.АМЕРИКА'!$1:$1</definedName>
    <definedName name="_xlnm.Print_Titles" localSheetId="3">'Ю.АМЕРИКА'!$1:$1</definedName>
  </definedNames>
  <calcPr fullCalcOnLoad="1"/>
</workbook>
</file>

<file path=xl/comments2.xml><?xml version="1.0" encoding="utf-8"?>
<comments xmlns="http://schemas.openxmlformats.org/spreadsheetml/2006/main">
  <authors>
    <author>Vessela Ivanova</author>
  </authors>
  <commentList>
    <comment ref="A1" authorId="0">
      <text>
        <r>
          <rPr>
            <b/>
            <sz val="8"/>
            <color indexed="10"/>
            <rFont val="Tahoma"/>
            <family val="2"/>
          </rPr>
          <t>Тази колона не се променя, освен, ако няма фактическа грешка!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color indexed="10"/>
            <rFont val="Tahoma"/>
            <family val="2"/>
          </rPr>
          <t>Необходимо въвеждане!!!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color indexed="10"/>
            <rFont val="Tahoma"/>
            <family val="2"/>
          </rPr>
          <t xml:space="preserve">Необходима корекция!!!
В тази колона се въвежда: 
- парцел ;
- сграда ;
- парцел със сграда/и;
- етаж от сграда;
-  апартаменти в сграда - БРОЙ;
- апартамент.
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color indexed="10"/>
            <rFont val="Tahoma"/>
            <family val="2"/>
          </rPr>
          <t xml:space="preserve">В тази колона се въвежда: 
- посолски комплекс;
- посолство;
- резиденция;
-административна сграда
- генерално консулство;
- жилищна сграда;
- офис сграда - /ТИС, БКИЦ,търг. център и т.н./;
- жилище/а;
- училище;
- църква;
- други.
</t>
        </r>
      </text>
    </comment>
    <comment ref="E1" authorId="0">
      <text>
        <r>
          <rPr>
            <b/>
            <sz val="8"/>
            <color indexed="10"/>
            <rFont val="Tahoma"/>
            <family val="2"/>
          </rPr>
          <t xml:space="preserve">Необходима е корекция!
</t>
        </r>
      </text>
    </comment>
    <comment ref="F1" authorId="0">
      <text>
        <r>
          <rPr>
            <b/>
            <sz val="8"/>
            <color indexed="10"/>
            <rFont val="Tahoma"/>
            <family val="2"/>
          </rPr>
          <t>Тази колона не се променя, освен, ако няма фактическа грешка!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vgankov</author>
  </authors>
  <commentList>
    <comment ref="J4" authorId="0">
      <text>
        <r>
          <rPr>
            <b/>
            <sz val="8"/>
            <rFont val="Tahoma"/>
            <family val="2"/>
          </rPr>
          <t>vgankov: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<sst xmlns="http://schemas.openxmlformats.org/spreadsheetml/2006/main" count="1068" uniqueCount="400">
  <si>
    <t>Посолски комплекс - административна и жилищно-административна сгради</t>
  </si>
  <si>
    <t>Договор за покупко- продажба 1980г.</t>
  </si>
  <si>
    <t>Жилищe</t>
  </si>
  <si>
    <t>ЖЕКС</t>
  </si>
  <si>
    <r>
      <t xml:space="preserve">Договор за покупко -продажба 1967г. </t>
    </r>
    <r>
      <rPr>
        <b/>
        <sz val="8"/>
        <rFont val="Arial"/>
        <family val="2"/>
      </rPr>
      <t>АДС -117</t>
    </r>
  </si>
  <si>
    <t>БРАЗИ    ЛИЯ</t>
  </si>
  <si>
    <t>Съдебно решение със сила на нотариален акт, издадено въз основа на предварителен договор и платежен документ от 30.11.1978 г.</t>
  </si>
  <si>
    <t>Договор за покупко-продажба през 1995г- поименни акции-150бр. с валидност до 2030г.</t>
  </si>
  <si>
    <r>
      <t>Договор за покупко- продажба 1980г.</t>
    </r>
    <r>
      <rPr>
        <b/>
        <sz val="8"/>
        <rFont val="Arial"/>
        <family val="2"/>
      </rPr>
      <t>АДС-034</t>
    </r>
  </si>
  <si>
    <r>
      <t>Договор за покупко - продажба 1980г.</t>
    </r>
    <r>
      <rPr>
        <b/>
        <sz val="8"/>
        <rFont val="Arial"/>
        <family val="2"/>
      </rPr>
      <t>АДС-035</t>
    </r>
  </si>
  <si>
    <r>
      <t xml:space="preserve">Догово за покупко - продажба 1961г. </t>
    </r>
    <r>
      <rPr>
        <b/>
        <sz val="8"/>
        <rFont val="Arial"/>
        <family val="2"/>
      </rPr>
      <t>АДС - 083</t>
    </r>
  </si>
  <si>
    <r>
      <t>Договор за покупко - продажба 1972г.</t>
    </r>
    <r>
      <rPr>
        <b/>
        <sz val="8"/>
        <rFont val="Arial"/>
        <family val="2"/>
      </rPr>
      <t>АДС-036</t>
    </r>
  </si>
  <si>
    <t>Адм.сграда -  мисия към  ЕО</t>
  </si>
  <si>
    <t>Жилища- 1бр.мисия към ЕО/2бр. ДП</t>
  </si>
  <si>
    <t>Жилище- мисия към  ЕО</t>
  </si>
  <si>
    <t>Посолство - ДП и консулска служба</t>
  </si>
  <si>
    <t xml:space="preserve">предложен на  Европейска служба за въшна дейност за отдаване под наем/продажба   </t>
  </si>
  <si>
    <t>посолство</t>
  </si>
  <si>
    <t>РМС 39/от 25.01.2008 г. за придобиване на имота по наследство</t>
  </si>
  <si>
    <t>Резиденция на ПП</t>
  </si>
  <si>
    <t>Женева</t>
  </si>
  <si>
    <t>Жилищна сграда - 16 апартамента;</t>
  </si>
  <si>
    <t>Договор за покупко - продажба 1978г. АДС - 067</t>
  </si>
  <si>
    <t>Жилищна сграда - 13 апартамента;</t>
  </si>
  <si>
    <t>Офиси; жилища; хотел; гараж; църква</t>
  </si>
  <si>
    <t>Резиденция на посланика-ЕО</t>
  </si>
  <si>
    <t>Жилищни сгради - 2 броя</t>
  </si>
  <si>
    <t>Жилище (офис)</t>
  </si>
  <si>
    <t>Апартамент</t>
  </si>
  <si>
    <t>Посолски комплекс вкл. Резиденция,административна сграда  на ТИС и 5бр. ж.блока</t>
  </si>
  <si>
    <t>Други - ГК и част от сградата за жил. нужди</t>
  </si>
  <si>
    <t>ВАРШАВА</t>
  </si>
  <si>
    <t>ХАНОЙ</t>
  </si>
  <si>
    <t>ДЕЛХИ</t>
  </si>
  <si>
    <t>АМАН</t>
  </si>
  <si>
    <t>ПНОМ ПЕН</t>
  </si>
  <si>
    <t>ПХЕНЯН</t>
  </si>
  <si>
    <t>БЕЙРУТ</t>
  </si>
  <si>
    <t>УЛАН БАТОР</t>
  </si>
  <si>
    <t>ИСЛАМАБАД</t>
  </si>
  <si>
    <t>ДАМАСК</t>
  </si>
  <si>
    <t>БУЕНОС АЙРЕС</t>
  </si>
  <si>
    <t>РИО ДЕ ЖАНЕЙРО</t>
  </si>
  <si>
    <t>САО ПАУЛО</t>
  </si>
  <si>
    <t>КАРАКАС</t>
  </si>
  <si>
    <t>БОГОТА</t>
  </si>
  <si>
    <t>КИТО</t>
  </si>
  <si>
    <t>МАНАГУА</t>
  </si>
  <si>
    <t>ЛИМА</t>
  </si>
  <si>
    <t>МОНТЕВИДЕО</t>
  </si>
  <si>
    <t>НЮ ЙОРК</t>
  </si>
  <si>
    <t>ЛУСАКА</t>
  </si>
  <si>
    <t>ХАРАРЕ</t>
  </si>
  <si>
    <t>РАБАТ</t>
  </si>
  <si>
    <t>КАЗАБЛАНКА</t>
  </si>
  <si>
    <t>81.5</t>
  </si>
  <si>
    <t>237.73</t>
  </si>
  <si>
    <t>65 дворно място</t>
  </si>
  <si>
    <t>1973 г.Договор за прехвърляне   /покупка/ на 2 парц.-16508кв.м. 1982г. Предоставен парцел - 2215 кв.м.</t>
  </si>
  <si>
    <t>АРМЕНИЯ</t>
  </si>
  <si>
    <t>Резиденция на посланика</t>
  </si>
  <si>
    <t>Жилище № 1011 - резиденция</t>
  </si>
  <si>
    <t>прил. Части от терена  402,86</t>
  </si>
  <si>
    <t>МАДРИД</t>
  </si>
  <si>
    <t>сграда в общ парцел от поз.64</t>
  </si>
  <si>
    <t>Парцел- м2</t>
  </si>
  <si>
    <r>
      <t xml:space="preserve">735           </t>
    </r>
    <r>
      <rPr>
        <sz val="8"/>
        <rFont val="Arial"/>
        <family val="2"/>
      </rPr>
      <t>(3бр.245)</t>
    </r>
  </si>
  <si>
    <t xml:space="preserve">1100+262 (жил.Бл)     </t>
  </si>
  <si>
    <r>
      <t>268+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50=318</t>
    </r>
  </si>
  <si>
    <t>888+50=938</t>
  </si>
  <si>
    <t>ЛЮКСЕМ    БУРГ</t>
  </si>
  <si>
    <t>парцел със сграда- четири ет.  с мазе</t>
  </si>
  <si>
    <t>Посолски комплекс (посолство и жилищна сграда)</t>
  </si>
  <si>
    <t>жилище, мазе и 1 парко място</t>
  </si>
  <si>
    <t>Договор за покупко - продажба 1986г.</t>
  </si>
  <si>
    <t>АФГАНИСТАН</t>
  </si>
  <si>
    <t>ВИЕТНАМ</t>
  </si>
  <si>
    <t>Посолски комплекс (посолство, консулска служба, жилищни блокове - 46 бр. апартаменти, хотел, пансион, подземен гараж)</t>
  </si>
  <si>
    <t>Държава</t>
  </si>
  <si>
    <t>Град</t>
  </si>
  <si>
    <t>Вид имот - земя/сграда</t>
  </si>
  <si>
    <t>Функционално предназначение</t>
  </si>
  <si>
    <t>Адрес</t>
  </si>
  <si>
    <t>Парцел - м2</t>
  </si>
  <si>
    <t>Сграда - ЗП м2</t>
  </si>
  <si>
    <t>Документи за собственост или нормативни основания за придобиване или предоставяне</t>
  </si>
  <si>
    <t>АВСТРИЯ</t>
  </si>
  <si>
    <t>ВИЕНА</t>
  </si>
  <si>
    <t>парцел със сграда</t>
  </si>
  <si>
    <t>Посолство</t>
  </si>
  <si>
    <t>Резиденция</t>
  </si>
  <si>
    <t>БЕЛГИЯ</t>
  </si>
  <si>
    <t>БРЮКСЕЛ</t>
  </si>
  <si>
    <t>сграда</t>
  </si>
  <si>
    <t>апартаменти в сграда - 3 броя</t>
  </si>
  <si>
    <t>апартамент</t>
  </si>
  <si>
    <t>ВЕЛИКОБРИТАНИЯ</t>
  </si>
  <si>
    <t>ЛОНДОН</t>
  </si>
  <si>
    <t>Жилищна сграда</t>
  </si>
  <si>
    <t>парцел със сграда (посолски комплекс)</t>
  </si>
  <si>
    <t>Сграда-РЗП м2</t>
  </si>
  <si>
    <t>310 +74</t>
  </si>
  <si>
    <t>3 бр. х 100 м2</t>
  </si>
  <si>
    <t>647+ 397,6</t>
  </si>
  <si>
    <t>Посолство+ двуетажна сграда</t>
  </si>
  <si>
    <t xml:space="preserve">прил. Части от парцела -  25,6 </t>
  </si>
  <si>
    <t xml:space="preserve">прил. Части от парцела -  34,35 </t>
  </si>
  <si>
    <t>2 бр. х 114 м2+ 2х12 м2 =252</t>
  </si>
  <si>
    <t>107  +1,43+    15,8 = 110,23</t>
  </si>
  <si>
    <t>792+59 м2 гараж</t>
  </si>
  <si>
    <t>250 вкл.  гаражи</t>
  </si>
  <si>
    <t>294 + 22 гараж</t>
  </si>
  <si>
    <t>266 +55-избено п-е</t>
  </si>
  <si>
    <t>544,80</t>
  </si>
  <si>
    <t>355,83</t>
  </si>
  <si>
    <t>Сграда - РЗП м2</t>
  </si>
  <si>
    <t>239,1</t>
  </si>
  <si>
    <t>521,46</t>
  </si>
  <si>
    <t>963,94</t>
  </si>
  <si>
    <t>парцел със сграда(общ парцел от поз.10)</t>
  </si>
  <si>
    <t>256,53</t>
  </si>
  <si>
    <t>518,02</t>
  </si>
  <si>
    <r>
      <t xml:space="preserve">Резиденция и посолство в една сграда </t>
    </r>
    <r>
      <rPr>
        <u val="single"/>
        <sz val="9"/>
        <rFont val="Arial"/>
        <family val="2"/>
      </rPr>
      <t xml:space="preserve"> </t>
    </r>
  </si>
  <si>
    <t>1986,7</t>
  </si>
  <si>
    <t>4792,6</t>
  </si>
  <si>
    <r>
      <t xml:space="preserve">Договор за покупко - продажба на парцела 1965г. и допълнително строителство </t>
    </r>
    <r>
      <rPr>
        <b/>
        <sz val="8"/>
        <rFont val="Arial"/>
        <family val="2"/>
      </rPr>
      <t xml:space="preserve">АДС-020   </t>
    </r>
  </si>
  <si>
    <t>767 + 200м2 гараж</t>
  </si>
  <si>
    <t>ид. Части от парцела- 11,53</t>
  </si>
  <si>
    <t>ид. Части от парцела- 29,375</t>
  </si>
  <si>
    <t xml:space="preserve">130,90+  58,21 </t>
  </si>
  <si>
    <r>
      <t xml:space="preserve">Договор за покупко -продажба 1980г. </t>
    </r>
    <r>
      <rPr>
        <b/>
        <sz val="8"/>
        <rFont val="Arial"/>
        <family val="2"/>
      </rPr>
      <t>АДС-112</t>
    </r>
  </si>
  <si>
    <t>290+              75,33</t>
  </si>
  <si>
    <t>Договор за покупко - продажба 1974г.АДС -144</t>
  </si>
  <si>
    <t>СИДНИ</t>
  </si>
  <si>
    <t>сграда -16бр. апартамента</t>
  </si>
  <si>
    <t>2555кв.фута</t>
  </si>
  <si>
    <t>ГЕРМАНИЯ</t>
  </si>
  <si>
    <t>БЕРЛИН</t>
  </si>
  <si>
    <t>парцел със сгради</t>
  </si>
  <si>
    <t>Административна сграда (нова)- мисия към ЕО</t>
  </si>
  <si>
    <t>Договор за покупко- продажба 1979г.</t>
  </si>
  <si>
    <t>апартамент №2</t>
  </si>
  <si>
    <t>апартамент № 4</t>
  </si>
  <si>
    <t>апартамент № 5</t>
  </si>
  <si>
    <t>апартамент № 205</t>
  </si>
  <si>
    <t>апартамент № 53</t>
  </si>
  <si>
    <t>апартамент № 11</t>
  </si>
  <si>
    <t>апартамент №  179</t>
  </si>
  <si>
    <t>СТРАСБУРГ</t>
  </si>
  <si>
    <t>Административна сграда</t>
  </si>
  <si>
    <t>ХОЛАНДИЯ</t>
  </si>
  <si>
    <t>ХАГА</t>
  </si>
  <si>
    <t>Административна сграда (бивша ТИС)</t>
  </si>
  <si>
    <t>апартаменти в сграда- 6 бр.</t>
  </si>
  <si>
    <t>ЧЕХИЯ</t>
  </si>
  <si>
    <t>ПРАГА</t>
  </si>
  <si>
    <t xml:space="preserve">апарт. в сграда - 10бр.№№170,183,196,203,222, 235,248, 257,274 и 327        </t>
  </si>
  <si>
    <t>апарт. в сграда - 8 бр. №№76,85,  157,184, 191,192, 206 и 209</t>
  </si>
  <si>
    <t>ШВЕЙЦАРИЯ</t>
  </si>
  <si>
    <t>ЖЕНЕВА</t>
  </si>
  <si>
    <t>БЕРН</t>
  </si>
  <si>
    <t>ШВЕЦИЯ</t>
  </si>
  <si>
    <t>СТОКХОЛМ</t>
  </si>
  <si>
    <t>Жилищна сграда - 11 апартамента</t>
  </si>
  <si>
    <t>БЕЛГРАД</t>
  </si>
  <si>
    <t>парцел и сграда</t>
  </si>
  <si>
    <t xml:space="preserve"> етаж сграда</t>
  </si>
  <si>
    <t>парцел и  сграда</t>
  </si>
  <si>
    <t>апартаменти в сграда-2бр</t>
  </si>
  <si>
    <t>сгради</t>
  </si>
  <si>
    <t>Посолство (адм. и жилищна част)</t>
  </si>
  <si>
    <t>НИКОЗИЯ</t>
  </si>
  <si>
    <t>СКОПИЕ</t>
  </si>
  <si>
    <t>Офис сграда (бивша ТИС)</t>
  </si>
  <si>
    <t>Офис сграда -ТИС</t>
  </si>
  <si>
    <t>ПЕРУ</t>
  </si>
  <si>
    <t>УРУГВАЙ</t>
  </si>
  <si>
    <t xml:space="preserve">Посолство и резиденция </t>
  </si>
  <si>
    <t xml:space="preserve"> Жилищна сграда - 2 бр., едноетаж.</t>
  </si>
  <si>
    <t>Жилища</t>
  </si>
  <si>
    <t>Офис сграда</t>
  </si>
  <si>
    <t>Офис сграда-бивша ТИС</t>
  </si>
  <si>
    <t>Посолски комплекс, вкл.1.Посолство, 2.Резиденция, 3.Жил.сграда-8бр.апарт., 4.стопан. постр.</t>
  </si>
  <si>
    <t>Договор за покупко -продажба 1979г.</t>
  </si>
  <si>
    <t>АВСТРАЛИЯ</t>
  </si>
  <si>
    <t>Адм. сграда  (бивш ТИС)</t>
  </si>
  <si>
    <t>ПРЕТОРИЯ</t>
  </si>
  <si>
    <t>АДИС  АБЕБА</t>
  </si>
  <si>
    <t>ЕРЕВАН</t>
  </si>
  <si>
    <t>КАБУЛ</t>
  </si>
  <si>
    <t>ДЖАКАРТА</t>
  </si>
  <si>
    <t>БАГДАД</t>
  </si>
  <si>
    <t>ТЕХЕРАН</t>
  </si>
  <si>
    <t>САНА</t>
  </si>
  <si>
    <t>СЕУЛ</t>
  </si>
  <si>
    <t>ТОКИО</t>
  </si>
  <si>
    <t>ВАШИНГТОН</t>
  </si>
  <si>
    <t>Жилищен блок -6бр. апартаменти на ДП</t>
  </si>
  <si>
    <r>
      <t xml:space="preserve">Договор за покупко - продажба 1982г. </t>
    </r>
    <r>
      <rPr>
        <b/>
        <sz val="8"/>
        <rFont val="Arial"/>
        <family val="2"/>
      </rPr>
      <t>АДС-115</t>
    </r>
  </si>
  <si>
    <r>
      <t xml:space="preserve">Договор за покупко -продажба 1981г. </t>
    </r>
    <r>
      <rPr>
        <b/>
        <sz val="8"/>
        <rFont val="Arial"/>
        <family val="2"/>
      </rPr>
      <t>АДС-096</t>
    </r>
  </si>
  <si>
    <r>
      <t xml:space="preserve">Договор за покупко -продажба 1981г. </t>
    </r>
    <r>
      <rPr>
        <b/>
        <sz val="8"/>
        <rFont val="Arial"/>
        <family val="2"/>
      </rPr>
      <t>АДС-093</t>
    </r>
  </si>
  <si>
    <t xml:space="preserve">дадени указания от МВнР до ЗП  за отдаване под наем </t>
  </si>
  <si>
    <r>
      <t xml:space="preserve">Договор за покупко - продажба от 1968г. </t>
    </r>
    <r>
      <rPr>
        <b/>
        <sz val="8"/>
        <rFont val="Arial"/>
        <family val="2"/>
      </rPr>
      <t>АДС-029</t>
    </r>
  </si>
  <si>
    <r>
      <t xml:space="preserve">Договор за строителство </t>
    </r>
    <r>
      <rPr>
        <b/>
        <sz val="8"/>
        <rFont val="Arial"/>
        <family val="2"/>
      </rPr>
      <t>АДС -030</t>
    </r>
  </si>
  <si>
    <r>
      <t xml:space="preserve">Договор за покупко- продажба от 1962г. </t>
    </r>
    <r>
      <rPr>
        <b/>
        <sz val="8"/>
        <rFont val="Arial"/>
        <family val="2"/>
      </rPr>
      <t>АДС -031</t>
    </r>
  </si>
  <si>
    <r>
      <t xml:space="preserve">Договор за покупко-продажба 11.02.1977 г. </t>
    </r>
    <r>
      <rPr>
        <b/>
        <sz val="8"/>
        <rFont val="Arial"/>
        <family val="2"/>
      </rPr>
      <t>АДС-040</t>
    </r>
  </si>
  <si>
    <t xml:space="preserve">СЪРБИЯ  </t>
  </si>
  <si>
    <t>ул."Еджклийф роуд" № 297/12, Улара</t>
  </si>
  <si>
    <t>парцел и сграда - 22 бр. апарт. и офис</t>
  </si>
  <si>
    <t xml:space="preserve">сгради </t>
  </si>
  <si>
    <t>парцел със сградите, описани в имоти 4, 5 и 6</t>
  </si>
  <si>
    <t>парцел със сграда и гараж</t>
  </si>
  <si>
    <t>Резиденция - ДП</t>
  </si>
  <si>
    <t>Жилищна сграда-вила</t>
  </si>
  <si>
    <t>НЮ ДЖЪРСИ</t>
  </si>
  <si>
    <r>
      <t>Договор за покупко -продажба 1972г.</t>
    </r>
    <r>
      <rPr>
        <b/>
        <sz val="8"/>
        <rFont val="Arial"/>
        <family val="2"/>
      </rPr>
      <t>АДС-021</t>
    </r>
  </si>
  <si>
    <t>парцел със сграда - двойна къща</t>
  </si>
  <si>
    <t>апартамент № 51 мазе , гараж</t>
  </si>
  <si>
    <t>Посолски комплекс - ПП (административна сграда, жилищна сграда)</t>
  </si>
  <si>
    <t xml:space="preserve">Договор за дарение от бразилската държава от 1966 година </t>
  </si>
  <si>
    <r>
      <t>Договор за покупко - продажба 1967г.</t>
    </r>
    <r>
      <rPr>
        <b/>
        <sz val="8"/>
        <rFont val="Arial"/>
        <family val="2"/>
      </rPr>
      <t>АДС-128</t>
    </r>
  </si>
  <si>
    <r>
      <t>Договор за покупко - продажба 1972г.</t>
    </r>
    <r>
      <rPr>
        <b/>
        <sz val="8"/>
        <rFont val="Arial"/>
        <family val="2"/>
      </rPr>
      <t xml:space="preserve">АДС -129 </t>
    </r>
  </si>
  <si>
    <t>ЙЕМЕН</t>
  </si>
  <si>
    <t>ЙОРДАНИЯ</t>
  </si>
  <si>
    <t>КАМБОДЖА</t>
  </si>
  <si>
    <t>НДР КОРЕЯ</t>
  </si>
  <si>
    <t>Посолство, Резиденция и сграда за охрана с помощни помещения</t>
  </si>
  <si>
    <t>РЕПУБЛИКА КОРЕЯ</t>
  </si>
  <si>
    <t>ЛИВАН</t>
  </si>
  <si>
    <t>в момента сградата е празна - продажба или отдаване под наем</t>
  </si>
  <si>
    <t xml:space="preserve"> парцел със сгради</t>
  </si>
  <si>
    <t>Жилище</t>
  </si>
  <si>
    <t>Жилище - 3 бр.</t>
  </si>
  <si>
    <t>Договор за покупко - продажба 1984г.</t>
  </si>
  <si>
    <t>МОНГОЛИЯ</t>
  </si>
  <si>
    <t>ПАКИСТАН</t>
  </si>
  <si>
    <t>СИРИЯ</t>
  </si>
  <si>
    <t xml:space="preserve"> парцел със сграда</t>
  </si>
  <si>
    <t>Офис сграда-БКИЦ</t>
  </si>
  <si>
    <t>Договор за покупко - продажба 1981г.</t>
  </si>
  <si>
    <t>ЯПОНИЯ</t>
  </si>
  <si>
    <t>Посолски комплекс и резиденция</t>
  </si>
  <si>
    <t xml:space="preserve"> </t>
  </si>
  <si>
    <t>АЛЖИР</t>
  </si>
  <si>
    <t>Посол. комплекс,вкл: 1.посолство; 2.резиденция;           3.жил. блок- 5ет.15ап.; 4.нов.жил.блок-5ет.19ап., 3 офиса и покр.паркинг</t>
  </si>
  <si>
    <t>ГАНА</t>
  </si>
  <si>
    <t>АКРА</t>
  </si>
  <si>
    <t>Договор за лизинг за 50 годи ни от 1983 г</t>
  </si>
  <si>
    <t xml:space="preserve">Посолство </t>
  </si>
  <si>
    <t>Договор за лизинг за 50 години от 1986 г.</t>
  </si>
  <si>
    <t>ЕГИПЕТ</t>
  </si>
  <si>
    <t>КАЙРО</t>
  </si>
  <si>
    <t>Посолство - 5 ет.</t>
  </si>
  <si>
    <t>Договор за покупко- продажба 1964г.</t>
  </si>
  <si>
    <t>Жилищна сграда - 3 ет.</t>
  </si>
  <si>
    <t>Договор за строителство1978г./БОДК/</t>
  </si>
  <si>
    <t>етаж от сграда и гараж</t>
  </si>
  <si>
    <t>ЗАМБИЯ</t>
  </si>
  <si>
    <t>ЗИМБАБВЕ</t>
  </si>
  <si>
    <t>Договор за покупко - продажба 1981 г.</t>
  </si>
  <si>
    <t>Договр за покупко- продажба 1981г.</t>
  </si>
  <si>
    <t>парцел и сград</t>
  </si>
  <si>
    <t>Договор за покупко- продажба 1985г.</t>
  </si>
  <si>
    <t>Договор за покупко - продажба 1971г.</t>
  </si>
  <si>
    <t>МАРОКО</t>
  </si>
  <si>
    <t>парцел и сгради</t>
  </si>
  <si>
    <t>ТУНИС</t>
  </si>
  <si>
    <t xml:space="preserve">Жилищен блок - 8 етажа </t>
  </si>
  <si>
    <t>парцел  с 2 (две) сгради</t>
  </si>
  <si>
    <t>ЮАР</t>
  </si>
  <si>
    <t>парцел исграда</t>
  </si>
  <si>
    <t>Договор за покупко- продажба 1993г.</t>
  </si>
  <si>
    <t>Договор за покупко - продажба на парцела и допълнително строителство 1994г.</t>
  </si>
  <si>
    <t>ФДР            ЕТИОПИЯ</t>
  </si>
  <si>
    <t>парцел с 2 сгради</t>
  </si>
  <si>
    <t>Жилищна сграда 26 бр.апарт.</t>
  </si>
  <si>
    <t>ИНДИЯ</t>
  </si>
  <si>
    <t>ИНДОНЕЗИЯ</t>
  </si>
  <si>
    <t>ИРАК</t>
  </si>
  <si>
    <t>ИРАН</t>
  </si>
  <si>
    <t>КАНАДА</t>
  </si>
  <si>
    <t>ОТАВА</t>
  </si>
  <si>
    <t>Договор за покупко - продажба 1969г.</t>
  </si>
  <si>
    <t>Договор за покупко - продажба 1982г.</t>
  </si>
  <si>
    <t>САЩ</t>
  </si>
  <si>
    <t>Договор за покупко -продажба 1981г.</t>
  </si>
  <si>
    <t>ПП</t>
  </si>
  <si>
    <t xml:space="preserve"> апартамент - 1бр. 11С ет.11</t>
  </si>
  <si>
    <t>Договор за покупко - продажба 1988г.</t>
  </si>
  <si>
    <t>Договор за покупко - продажба 1987г.</t>
  </si>
  <si>
    <t>АРЖЕНТИНА</t>
  </si>
  <si>
    <t>Договор за покупко- продажба 1991г.</t>
  </si>
  <si>
    <t>Договор за покупко - продажба 1991г.</t>
  </si>
  <si>
    <t>Договор за покупко- продажба 1983г.</t>
  </si>
  <si>
    <t>БРАЗИЛИЯ</t>
  </si>
  <si>
    <t>Офис</t>
  </si>
  <si>
    <t>апарт. в сграда - 2 броя</t>
  </si>
  <si>
    <t>ВЕНЕЦУЕЛА</t>
  </si>
  <si>
    <t>КОЛУМБИЯ</t>
  </si>
  <si>
    <t>ЕКВАДОР</t>
  </si>
  <si>
    <t>МЕКСИКО</t>
  </si>
  <si>
    <t>НИКАРАГУА</t>
  </si>
  <si>
    <t>апартамент в сграда</t>
  </si>
  <si>
    <t>ГЪРЦИЯ</t>
  </si>
  <si>
    <t>АТИНА</t>
  </si>
  <si>
    <t>Договор за покупко - продажба 1979г.</t>
  </si>
  <si>
    <t>етаж от сграда</t>
  </si>
  <si>
    <t>СОЛУН</t>
  </si>
  <si>
    <t>ВИЗИЯ ЗА УПРАВЛЕНИЕ НА МВнР</t>
  </si>
  <si>
    <t>Генерално консулство</t>
  </si>
  <si>
    <t>Договор за покупко - продажба 1989г.</t>
  </si>
  <si>
    <t>ДАНИЯ</t>
  </si>
  <si>
    <t>КОПЕНХАГЕН</t>
  </si>
  <si>
    <t>Посолски комплекс</t>
  </si>
  <si>
    <t>Резиденцияна ръководителя на Делегацията към НАТО</t>
  </si>
  <si>
    <t>Адм.сграда</t>
  </si>
  <si>
    <t>ИРЛАНДИЯ</t>
  </si>
  <si>
    <t>ДЪБЛИН</t>
  </si>
  <si>
    <t>Адм. сграда</t>
  </si>
  <si>
    <t>ИСПАНИЯ</t>
  </si>
  <si>
    <t>Два апартамента</t>
  </si>
  <si>
    <t>ИТАЛИЯ</t>
  </si>
  <si>
    <t>РИМ</t>
  </si>
  <si>
    <t>Жилищна сграда-посолство, резиденция  и жилища</t>
  </si>
  <si>
    <t>имот"Пайи"</t>
  </si>
  <si>
    <t>КИТАЙСКА НАРОДНА РЕПУБЛИКА</t>
  </si>
  <si>
    <t>ПЕКИН</t>
  </si>
  <si>
    <t>Ново посолство</t>
  </si>
  <si>
    <t>Бивша ТИС</t>
  </si>
  <si>
    <t>Жилище и 3 хотелски стаи</t>
  </si>
  <si>
    <t>ул."Карлота роуд" № 4, Дабъл Бей</t>
  </si>
  <si>
    <t>Договор за покупко- продажба  1969г.</t>
  </si>
  <si>
    <t>Административна сграда (посолство, консулска служба)</t>
  </si>
  <si>
    <t>КИПЪР</t>
  </si>
  <si>
    <t>Договор за покупко - продажба 1980г.</t>
  </si>
  <si>
    <t>МАКЕДОНИЯ</t>
  </si>
  <si>
    <t>Посолска сграда</t>
  </si>
  <si>
    <t>НОРВЕГИЯ</t>
  </si>
  <si>
    <t>ОСЛО</t>
  </si>
  <si>
    <t>ПОРТУГАЛИЯ</t>
  </si>
  <si>
    <t>ЛИСАБОН</t>
  </si>
  <si>
    <t>ПОЛША</t>
  </si>
  <si>
    <t>Жилищен комплекс</t>
  </si>
  <si>
    <t>РУМЪНИЯ</t>
  </si>
  <si>
    <t>БУКУРЕЩ</t>
  </si>
  <si>
    <t>Посолство (административна сграда с гаражи)</t>
  </si>
  <si>
    <t>Резиденция (два етажа, сутерен,мансарда, гараж)</t>
  </si>
  <si>
    <t>РУСИЯ</t>
  </si>
  <si>
    <t>МОСКВА</t>
  </si>
  <si>
    <t>СЛОВАКИЯ</t>
  </si>
  <si>
    <t>БРАТИСЛАВА</t>
  </si>
  <si>
    <t>Посолство (административна и жилищна част)</t>
  </si>
  <si>
    <t>ТУРЦИЯ</t>
  </si>
  <si>
    <t>АНКАРА</t>
  </si>
  <si>
    <t>ИСТАНБУЛ</t>
  </si>
  <si>
    <t>ОДРИН</t>
  </si>
  <si>
    <t>УНГАРИЯ</t>
  </si>
  <si>
    <t>БУДАПЕЩА</t>
  </si>
  <si>
    <t>Административна сграда (Бизнес-център-бивша ТИС)</t>
  </si>
  <si>
    <t>Жилищна сграда (два апартамента)</t>
  </si>
  <si>
    <t>ФИНЛАНДИЯ</t>
  </si>
  <si>
    <t>ХЕЛЗИНКИ</t>
  </si>
  <si>
    <t>ФРАНЦИЯ</t>
  </si>
  <si>
    <t>ПАРИЖ</t>
  </si>
  <si>
    <t>гаражна клетка</t>
  </si>
  <si>
    <t>резиденция</t>
  </si>
  <si>
    <t>ЛЮКСЕМБУРГ</t>
  </si>
  <si>
    <t>апартаменти в сграда - 5 броя и 5бр. мазета и  5бр.гаражни клетки</t>
  </si>
  <si>
    <t>5 бр. х 120 м2</t>
  </si>
  <si>
    <t>Жилища -5бр.мисия къмДП</t>
  </si>
  <si>
    <t>жилищен блок</t>
  </si>
  <si>
    <t>басейн</t>
  </si>
  <si>
    <t>Офис сграда (старо посолство) - седем етажа</t>
  </si>
  <si>
    <t>магазин с търговска площ и общи части на два етажа</t>
  </si>
  <si>
    <t>четири апартамента</t>
  </si>
  <si>
    <t>къща с 2 гаража</t>
  </si>
  <si>
    <t>Посолски комплекс - посолство, консулска служба, жилищен блок и помощна сграда</t>
  </si>
  <si>
    <t>апартаментр.</t>
  </si>
  <si>
    <t xml:space="preserve"> Жилище</t>
  </si>
  <si>
    <t>ул."Еджклийф роуд" № 297/14, Улара</t>
  </si>
  <si>
    <t>116 м2   няма информ. в АДС</t>
  </si>
  <si>
    <t>жилищен комплекс от три жили. Блока</t>
  </si>
  <si>
    <t>административна сграда ГК</t>
  </si>
  <si>
    <t>малка админ. Сграда</t>
  </si>
  <si>
    <t>адм. Сграда</t>
  </si>
  <si>
    <t>жил. сграда</t>
  </si>
  <si>
    <t>гаражи, автосервиз и автомивка</t>
  </si>
  <si>
    <t>континент</t>
  </si>
  <si>
    <t>ЕВРОПА</t>
  </si>
  <si>
    <t>АЗИЯ</t>
  </si>
  <si>
    <t>АФРИКА</t>
  </si>
  <si>
    <t>Ю.АМЕРИКА</t>
  </si>
  <si>
    <t>С. АМЕРИКА</t>
  </si>
  <si>
    <t>балансови стойности</t>
  </si>
  <si>
    <t>застрахователна стойност евро</t>
  </si>
  <si>
    <t>застрахователни стойности евро</t>
  </si>
  <si>
    <t>стойност евро</t>
  </si>
  <si>
    <t>стойност лева</t>
  </si>
  <si>
    <t>заведено застрахователно събитие</t>
  </si>
  <si>
    <t>застрахователни стойности в евро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</si>
</sst>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\ _л_в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00"/>
    <numFmt numFmtId="179" formatCode="#,##0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€-2]\ #,##0.00_);[Red]\([$€-2]\ #,##0.00\)"/>
    <numFmt numFmtId="185" formatCode="0.000"/>
    <numFmt numFmtId="186" formatCode="#,##0.00;[Red]\(#,##0.00\)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Tahoma"/>
      <family val="2"/>
    </font>
    <font>
      <sz val="8"/>
      <name val="Tahoma"/>
      <family val="0"/>
    </font>
    <font>
      <sz val="12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32" borderId="15" xfId="0" applyFont="1" applyFill="1" applyBorder="1" applyAlignment="1">
      <alignment vertical="top" wrapText="1"/>
    </xf>
    <xf numFmtId="0" fontId="6" fillId="32" borderId="22" xfId="0" applyFont="1" applyFill="1" applyBorder="1" applyAlignment="1">
      <alignment vertical="top" wrapText="1"/>
    </xf>
    <xf numFmtId="0" fontId="6" fillId="32" borderId="22" xfId="0" applyFont="1" applyFill="1" applyBorder="1" applyAlignment="1">
      <alignment horizontal="center" vertical="top" wrapText="1"/>
    </xf>
    <xf numFmtId="0" fontId="6" fillId="32" borderId="2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4" fillId="0" borderId="2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2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0" fillId="0" borderId="26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0" fillId="0" borderId="26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3" fontId="5" fillId="0" borderId="2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32" borderId="15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vertical="top" wrapText="1"/>
    </xf>
    <xf numFmtId="0" fontId="6" fillId="32" borderId="22" xfId="0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12" fillId="32" borderId="39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11" fillId="0" borderId="39" xfId="0" applyFont="1" applyBorder="1" applyAlignment="1">
      <alignment/>
    </xf>
    <xf numFmtId="0" fontId="11" fillId="0" borderId="19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1" fillId="0" borderId="12" xfId="0" applyNumberFormat="1" applyFont="1" applyBorder="1" applyAlignment="1">
      <alignment/>
    </xf>
    <xf numFmtId="0" fontId="6" fillId="32" borderId="15" xfId="0" applyFont="1" applyFill="1" applyBorder="1" applyAlignment="1">
      <alignment horizontal="center" vertical="top" wrapText="1"/>
    </xf>
    <xf numFmtId="0" fontId="3" fillId="32" borderId="40" xfId="0" applyFont="1" applyFill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" fontId="12" fillId="0" borderId="41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/>
    </xf>
    <xf numFmtId="0" fontId="4" fillId="33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4" fontId="0" fillId="0" borderId="43" xfId="0" applyNumberFormat="1" applyFont="1" applyFill="1" applyBorder="1" applyAlignment="1">
      <alignment horizontal="center" vertical="center" wrapText="1"/>
    </xf>
    <xf numFmtId="44" fontId="11" fillId="0" borderId="0" xfId="40" applyFont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3" fillId="32" borderId="23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" fontId="0" fillId="0" borderId="44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8" xfId="0" applyFont="1" applyBorder="1" applyAlignment="1">
      <alignment/>
    </xf>
    <xf numFmtId="0" fontId="11" fillId="34" borderId="44" xfId="0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6" fillId="32" borderId="45" xfId="0" applyFont="1" applyFill="1" applyBorder="1" applyAlignment="1">
      <alignment vertical="top" wrapText="1"/>
    </xf>
    <xf numFmtId="3" fontId="0" fillId="0" borderId="43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 wrapText="1"/>
    </xf>
    <xf numFmtId="3" fontId="0" fillId="0" borderId="43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 wrapText="1"/>
    </xf>
    <xf numFmtId="3" fontId="0" fillId="0" borderId="41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 wrapText="1"/>
    </xf>
    <xf numFmtId="3" fontId="0" fillId="0" borderId="43" xfId="0" applyNumberFormat="1" applyFont="1" applyFill="1" applyBorder="1" applyAlignment="1">
      <alignment wrapText="1"/>
    </xf>
    <xf numFmtId="3" fontId="0" fillId="0" borderId="48" xfId="0" applyNumberFormat="1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6" fillId="32" borderId="45" xfId="0" applyFont="1" applyFill="1" applyBorder="1" applyAlignment="1">
      <alignment vertical="top" wrapText="1"/>
    </xf>
    <xf numFmtId="3" fontId="0" fillId="0" borderId="47" xfId="0" applyNumberFormat="1" applyFont="1" applyFill="1" applyBorder="1" applyAlignment="1">
      <alignment horizontal="right" wrapText="1"/>
    </xf>
    <xf numFmtId="3" fontId="0" fillId="0" borderId="43" xfId="0" applyNumberFormat="1" applyFont="1" applyFill="1" applyBorder="1" applyAlignment="1">
      <alignment horizontal="right" wrapText="1"/>
    </xf>
    <xf numFmtId="3" fontId="0" fillId="0" borderId="49" xfId="0" applyNumberFormat="1" applyFont="1" applyFill="1" applyBorder="1" applyAlignment="1">
      <alignment horizontal="right" wrapText="1"/>
    </xf>
    <xf numFmtId="3" fontId="0" fillId="0" borderId="46" xfId="0" applyNumberFormat="1" applyFont="1" applyFill="1" applyBorder="1" applyAlignment="1">
      <alignment horizontal="right" wrapText="1"/>
    </xf>
    <xf numFmtId="3" fontId="0" fillId="0" borderId="51" xfId="0" applyNumberFormat="1" applyFont="1" applyFill="1" applyBorder="1" applyAlignment="1">
      <alignment horizontal="right" wrapText="1"/>
    </xf>
    <xf numFmtId="0" fontId="5" fillId="0" borderId="41" xfId="0" applyFont="1" applyFill="1" applyBorder="1" applyAlignment="1">
      <alignment/>
    </xf>
    <xf numFmtId="0" fontId="0" fillId="0" borderId="41" xfId="0" applyBorder="1" applyAlignment="1">
      <alignment/>
    </xf>
    <xf numFmtId="0" fontId="5" fillId="0" borderId="41" xfId="0" applyFont="1" applyFill="1" applyBorder="1" applyAlignment="1">
      <alignment horizontal="left" vertical="top" wrapText="1"/>
    </xf>
    <xf numFmtId="3" fontId="11" fillId="0" borderId="42" xfId="0" applyNumberFormat="1" applyFont="1" applyFill="1" applyBorder="1" applyAlignment="1">
      <alignment horizontal="right" wrapText="1"/>
    </xf>
    <xf numFmtId="0" fontId="3" fillId="32" borderId="52" xfId="0" applyFont="1" applyFill="1" applyBorder="1" applyAlignment="1">
      <alignment vertical="top" wrapText="1"/>
    </xf>
    <xf numFmtId="3" fontId="0" fillId="0" borderId="43" xfId="0" applyNumberFormat="1" applyFont="1" applyFill="1" applyBorder="1" applyAlignment="1">
      <alignment wrapText="1"/>
    </xf>
    <xf numFmtId="3" fontId="0" fillId="33" borderId="46" xfId="0" applyNumberFormat="1" applyFont="1" applyFill="1" applyBorder="1" applyAlignment="1">
      <alignment horizontal="right" wrapText="1"/>
    </xf>
    <xf numFmtId="3" fontId="0" fillId="33" borderId="43" xfId="0" applyNumberFormat="1" applyFont="1" applyFill="1" applyBorder="1" applyAlignment="1">
      <alignment horizontal="right" wrapText="1"/>
    </xf>
    <xf numFmtId="3" fontId="11" fillId="0" borderId="42" xfId="0" applyNumberFormat="1" applyFont="1" applyFill="1" applyBorder="1" applyAlignment="1">
      <alignment horizontal="right" wrapText="1"/>
    </xf>
    <xf numFmtId="0" fontId="0" fillId="0" borderId="41" xfId="0" applyFont="1" applyFill="1" applyBorder="1" applyAlignment="1">
      <alignment/>
    </xf>
    <xf numFmtId="3" fontId="11" fillId="0" borderId="41" xfId="0" applyNumberFormat="1" applyFont="1" applyFill="1" applyBorder="1" applyAlignment="1">
      <alignment horizontal="right" wrapText="1"/>
    </xf>
    <xf numFmtId="0" fontId="0" fillId="0" borderId="42" xfId="0" applyFont="1" applyFill="1" applyBorder="1" applyAlignment="1">
      <alignment/>
    </xf>
    <xf numFmtId="0" fontId="3" fillId="32" borderId="45" xfId="0" applyFont="1" applyFill="1" applyBorder="1" applyAlignment="1">
      <alignment vertical="top" wrapText="1"/>
    </xf>
    <xf numFmtId="3" fontId="0" fillId="0" borderId="53" xfId="0" applyNumberFormat="1" applyFont="1" applyFill="1" applyBorder="1" applyAlignment="1">
      <alignment horizontal="right" wrapText="1"/>
    </xf>
    <xf numFmtId="3" fontId="0" fillId="0" borderId="49" xfId="0" applyNumberFormat="1" applyFont="1" applyFill="1" applyBorder="1" applyAlignment="1">
      <alignment wrapText="1"/>
    </xf>
    <xf numFmtId="3" fontId="0" fillId="0" borderId="47" xfId="0" applyNumberFormat="1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3" fontId="0" fillId="33" borderId="49" xfId="0" applyNumberFormat="1" applyFon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3" fontId="0" fillId="33" borderId="41" xfId="0" applyNumberFormat="1" applyFont="1" applyFill="1" applyBorder="1" applyAlignment="1">
      <alignment horizontal="right" wrapText="1"/>
    </xf>
    <xf numFmtId="0" fontId="0" fillId="33" borderId="43" xfId="0" applyFont="1" applyFill="1" applyBorder="1" applyAlignment="1">
      <alignment horizontal="right" wrapText="1"/>
    </xf>
    <xf numFmtId="3" fontId="0" fillId="33" borderId="46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54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3" fontId="0" fillId="0" borderId="5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38" xfId="0" applyNumberFormat="1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3" fontId="0" fillId="0" borderId="49" xfId="0" applyNumberFormat="1" applyFont="1" applyFill="1" applyBorder="1" applyAlignment="1">
      <alignment horizontal="right" wrapText="1"/>
    </xf>
    <xf numFmtId="3" fontId="0" fillId="0" borderId="46" xfId="0" applyNumberFormat="1" applyFont="1" applyFill="1" applyBorder="1" applyAlignment="1">
      <alignment horizontal="right" wrapText="1"/>
    </xf>
    <xf numFmtId="3" fontId="0" fillId="0" borderId="4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1.140625" style="0" customWidth="1"/>
    <col min="2" max="2" width="9.7109375" style="0" customWidth="1"/>
    <col min="3" max="3" width="12.8515625" style="0" customWidth="1"/>
    <col min="4" max="4" width="34.28125" style="0" customWidth="1"/>
    <col min="5" max="5" width="13.421875" style="0" customWidth="1"/>
    <col min="6" max="6" width="6.28125" style="0" customWidth="1"/>
    <col min="7" max="7" width="7.140625" style="0" customWidth="1"/>
    <col min="8" max="8" width="18.28125" style="0" hidden="1" customWidth="1"/>
    <col min="9" max="9" width="18.28125" style="0" customWidth="1"/>
    <col min="10" max="11" width="12.7109375" style="0" bestFit="1" customWidth="1"/>
    <col min="12" max="12" width="13.421875" style="0" bestFit="1" customWidth="1"/>
  </cols>
  <sheetData>
    <row r="1" spans="1:9" ht="33.75">
      <c r="A1" s="94" t="s">
        <v>78</v>
      </c>
      <c r="B1" s="95" t="s">
        <v>79</v>
      </c>
      <c r="C1" s="95" t="s">
        <v>80</v>
      </c>
      <c r="D1" s="95" t="s">
        <v>81</v>
      </c>
      <c r="E1" s="96" t="s">
        <v>83</v>
      </c>
      <c r="F1" s="96" t="s">
        <v>84</v>
      </c>
      <c r="G1" s="96" t="s">
        <v>100</v>
      </c>
      <c r="H1" s="97" t="s">
        <v>308</v>
      </c>
      <c r="I1" s="204" t="s">
        <v>394</v>
      </c>
    </row>
    <row r="2" spans="1:9" ht="24">
      <c r="A2" s="91" t="s">
        <v>86</v>
      </c>
      <c r="B2" s="6" t="s">
        <v>87</v>
      </c>
      <c r="C2" s="5" t="s">
        <v>88</v>
      </c>
      <c r="D2" s="6" t="s">
        <v>89</v>
      </c>
      <c r="E2" s="4">
        <v>500</v>
      </c>
      <c r="F2" s="4">
        <v>453</v>
      </c>
      <c r="G2" s="4">
        <v>3171</v>
      </c>
      <c r="H2" s="77"/>
      <c r="I2" s="205">
        <v>13855500</v>
      </c>
    </row>
    <row r="3" spans="1:9" ht="36">
      <c r="A3" s="91" t="s">
        <v>86</v>
      </c>
      <c r="B3" s="6" t="s">
        <v>87</v>
      </c>
      <c r="C3" s="5" t="s">
        <v>211</v>
      </c>
      <c r="D3" s="6" t="s">
        <v>90</v>
      </c>
      <c r="E3" s="37">
        <v>1425</v>
      </c>
      <c r="F3" s="4">
        <v>225</v>
      </c>
      <c r="G3" s="4">
        <v>1707</v>
      </c>
      <c r="H3" s="77"/>
      <c r="I3" s="206">
        <v>6681500</v>
      </c>
    </row>
    <row r="4" spans="1:9" ht="48">
      <c r="A4" s="82" t="s">
        <v>86</v>
      </c>
      <c r="B4" s="3" t="s">
        <v>87</v>
      </c>
      <c r="C4" s="98" t="s">
        <v>210</v>
      </c>
      <c r="D4" s="6" t="s">
        <v>21</v>
      </c>
      <c r="E4" s="282">
        <v>2579</v>
      </c>
      <c r="F4" s="4"/>
      <c r="G4" s="260">
        <v>2050</v>
      </c>
      <c r="H4" s="77"/>
      <c r="I4" s="279">
        <v>9250000</v>
      </c>
    </row>
    <row r="5" spans="1:9" ht="12.75">
      <c r="A5" s="82" t="s">
        <v>86</v>
      </c>
      <c r="B5" s="3" t="s">
        <v>87</v>
      </c>
      <c r="C5" s="98" t="s">
        <v>93</v>
      </c>
      <c r="D5" s="6" t="s">
        <v>21</v>
      </c>
      <c r="E5" s="283"/>
      <c r="F5" s="4">
        <v>240</v>
      </c>
      <c r="G5" s="261"/>
      <c r="H5" s="77"/>
      <c r="I5" s="280"/>
    </row>
    <row r="6" spans="1:9" ht="12.75">
      <c r="A6" s="82" t="s">
        <v>86</v>
      </c>
      <c r="B6" s="3" t="s">
        <v>87</v>
      </c>
      <c r="C6" s="98" t="s">
        <v>93</v>
      </c>
      <c r="D6" s="6" t="s">
        <v>23</v>
      </c>
      <c r="E6" s="283"/>
      <c r="F6" s="4">
        <v>218</v>
      </c>
      <c r="G6" s="261"/>
      <c r="H6" s="102"/>
      <c r="I6" s="280"/>
    </row>
    <row r="7" spans="1:9" ht="12.75">
      <c r="A7" s="82" t="s">
        <v>86</v>
      </c>
      <c r="B7" s="3" t="s">
        <v>87</v>
      </c>
      <c r="C7" s="98" t="s">
        <v>209</v>
      </c>
      <c r="D7" s="6" t="s">
        <v>24</v>
      </c>
      <c r="E7" s="284"/>
      <c r="F7" s="103"/>
      <c r="G7" s="262"/>
      <c r="H7" s="77"/>
      <c r="I7" s="281"/>
    </row>
    <row r="8" spans="1:9" ht="24">
      <c r="A8" s="91" t="s">
        <v>91</v>
      </c>
      <c r="B8" s="6" t="s">
        <v>92</v>
      </c>
      <c r="C8" s="58" t="s">
        <v>274</v>
      </c>
      <c r="D8" s="59" t="s">
        <v>15</v>
      </c>
      <c r="E8" s="54">
        <v>2828</v>
      </c>
      <c r="F8" s="55" t="s">
        <v>101</v>
      </c>
      <c r="G8" s="56">
        <v>1450</v>
      </c>
      <c r="H8" s="77"/>
      <c r="I8" s="205">
        <v>4060000</v>
      </c>
    </row>
    <row r="9" spans="1:9" ht="12.75">
      <c r="A9" s="91" t="s">
        <v>91</v>
      </c>
      <c r="B9" s="6" t="s">
        <v>92</v>
      </c>
      <c r="C9" s="5" t="s">
        <v>93</v>
      </c>
      <c r="D9" s="6" t="s">
        <v>212</v>
      </c>
      <c r="E9" s="4">
        <v>720</v>
      </c>
      <c r="F9" s="4">
        <v>130</v>
      </c>
      <c r="G9" s="4"/>
      <c r="H9" s="77"/>
      <c r="I9" s="205">
        <v>880000</v>
      </c>
    </row>
    <row r="10" spans="1:9" ht="12.75">
      <c r="A10" s="91" t="s">
        <v>91</v>
      </c>
      <c r="B10" s="6" t="s">
        <v>92</v>
      </c>
      <c r="C10" s="5"/>
      <c r="D10" s="6" t="s">
        <v>197</v>
      </c>
      <c r="E10" s="4">
        <v>720</v>
      </c>
      <c r="F10" s="4">
        <v>200</v>
      </c>
      <c r="G10" s="4"/>
      <c r="H10" s="77"/>
      <c r="I10" s="207">
        <v>879200</v>
      </c>
    </row>
    <row r="11" spans="1:9" ht="24">
      <c r="A11" s="91" t="s">
        <v>91</v>
      </c>
      <c r="B11" s="6" t="s">
        <v>92</v>
      </c>
      <c r="C11" s="5" t="s">
        <v>88</v>
      </c>
      <c r="D11" s="6" t="s">
        <v>25</v>
      </c>
      <c r="E11" s="37">
        <v>2108</v>
      </c>
      <c r="F11" s="2">
        <v>250.24</v>
      </c>
      <c r="G11" s="4"/>
      <c r="H11" s="77"/>
      <c r="I11" s="205">
        <v>1100000</v>
      </c>
    </row>
    <row r="12" spans="1:9" ht="33.75">
      <c r="A12" s="91" t="s">
        <v>91</v>
      </c>
      <c r="B12" s="6" t="s">
        <v>92</v>
      </c>
      <c r="C12" s="6" t="s">
        <v>88</v>
      </c>
      <c r="D12" s="6" t="s">
        <v>12</v>
      </c>
      <c r="E12" s="104">
        <v>311</v>
      </c>
      <c r="F12" s="2">
        <v>278</v>
      </c>
      <c r="G12" s="2">
        <v>1870</v>
      </c>
      <c r="H12" s="105" t="s">
        <v>229</v>
      </c>
      <c r="I12" s="208">
        <v>3740000</v>
      </c>
    </row>
    <row r="13" spans="1:9" ht="44.25" customHeight="1">
      <c r="A13" s="91" t="s">
        <v>91</v>
      </c>
      <c r="B13" s="6" t="s">
        <v>92</v>
      </c>
      <c r="C13" s="5" t="s">
        <v>367</v>
      </c>
      <c r="D13" s="6" t="s">
        <v>369</v>
      </c>
      <c r="E13" s="4" t="s">
        <v>62</v>
      </c>
      <c r="F13" s="4" t="s">
        <v>242</v>
      </c>
      <c r="G13" s="2" t="s">
        <v>368</v>
      </c>
      <c r="H13" s="77"/>
      <c r="I13" s="209">
        <v>840000</v>
      </c>
    </row>
    <row r="14" spans="1:9" ht="45.75" customHeight="1">
      <c r="A14" s="91" t="s">
        <v>91</v>
      </c>
      <c r="B14" s="6" t="s">
        <v>92</v>
      </c>
      <c r="C14" s="5" t="s">
        <v>94</v>
      </c>
      <c r="D14" s="6" t="s">
        <v>13</v>
      </c>
      <c r="E14" s="4"/>
      <c r="F14" s="4" t="s">
        <v>242</v>
      </c>
      <c r="G14" s="2" t="s">
        <v>102</v>
      </c>
      <c r="H14" s="77"/>
      <c r="I14" s="209">
        <v>420000</v>
      </c>
    </row>
    <row r="15" spans="1:9" ht="12.75">
      <c r="A15" s="91" t="s">
        <v>91</v>
      </c>
      <c r="B15" s="6" t="s">
        <v>92</v>
      </c>
      <c r="C15" s="5" t="s">
        <v>95</v>
      </c>
      <c r="D15" s="6" t="s">
        <v>14</v>
      </c>
      <c r="E15" s="4"/>
      <c r="F15" s="4" t="s">
        <v>242</v>
      </c>
      <c r="G15" s="2">
        <v>110</v>
      </c>
      <c r="H15" s="77"/>
      <c r="I15" s="209">
        <v>154000</v>
      </c>
    </row>
    <row r="16" spans="1:9" ht="12.75">
      <c r="A16" s="91" t="s">
        <v>91</v>
      </c>
      <c r="B16" s="6" t="s">
        <v>92</v>
      </c>
      <c r="C16" s="5" t="s">
        <v>95</v>
      </c>
      <c r="D16" s="6" t="s">
        <v>14</v>
      </c>
      <c r="E16" s="4"/>
      <c r="F16" s="4" t="s">
        <v>242</v>
      </c>
      <c r="G16" s="4">
        <v>100</v>
      </c>
      <c r="H16" s="77"/>
      <c r="I16" s="210">
        <v>150000</v>
      </c>
    </row>
    <row r="17" spans="1:9" ht="12.75">
      <c r="A17" s="91" t="s">
        <v>91</v>
      </c>
      <c r="B17" s="6" t="s">
        <v>92</v>
      </c>
      <c r="C17" s="5" t="s">
        <v>95</v>
      </c>
      <c r="D17" s="6" t="s">
        <v>14</v>
      </c>
      <c r="E17" s="4"/>
      <c r="F17" s="4" t="s">
        <v>242</v>
      </c>
      <c r="G17" s="4">
        <v>100</v>
      </c>
      <c r="H17" s="77"/>
      <c r="I17" s="209">
        <v>140000</v>
      </c>
    </row>
    <row r="18" spans="1:9" ht="12.75">
      <c r="A18" s="91" t="s">
        <v>91</v>
      </c>
      <c r="B18" s="6" t="s">
        <v>92</v>
      </c>
      <c r="C18" s="5" t="s">
        <v>95</v>
      </c>
      <c r="D18" s="6" t="s">
        <v>14</v>
      </c>
      <c r="E18" s="4"/>
      <c r="F18" s="4" t="s">
        <v>242</v>
      </c>
      <c r="G18" s="4">
        <v>97</v>
      </c>
      <c r="H18" s="77"/>
      <c r="I18" s="210">
        <v>140000</v>
      </c>
    </row>
    <row r="19" spans="1:9" ht="12.75">
      <c r="A19" s="91" t="s">
        <v>91</v>
      </c>
      <c r="B19" s="6" t="s">
        <v>92</v>
      </c>
      <c r="C19" s="5" t="s">
        <v>95</v>
      </c>
      <c r="D19" s="6" t="s">
        <v>14</v>
      </c>
      <c r="E19" s="4"/>
      <c r="F19" s="4" t="s">
        <v>242</v>
      </c>
      <c r="G19" s="4">
        <v>100</v>
      </c>
      <c r="H19" s="77"/>
      <c r="I19" s="209">
        <v>140000</v>
      </c>
    </row>
    <row r="20" spans="1:9" ht="24">
      <c r="A20" s="91" t="s">
        <v>91</v>
      </c>
      <c r="B20" s="6" t="s">
        <v>92</v>
      </c>
      <c r="C20" s="5" t="s">
        <v>88</v>
      </c>
      <c r="D20" s="6" t="s">
        <v>314</v>
      </c>
      <c r="E20" s="4">
        <v>1372</v>
      </c>
      <c r="F20" s="4">
        <v>250</v>
      </c>
      <c r="G20" s="4">
        <v>450</v>
      </c>
      <c r="H20" s="102"/>
      <c r="I20" s="211">
        <v>900000</v>
      </c>
    </row>
    <row r="21" spans="1:9" ht="24">
      <c r="A21" s="106" t="s">
        <v>91</v>
      </c>
      <c r="B21" s="21" t="s">
        <v>92</v>
      </c>
      <c r="C21" s="51" t="s">
        <v>88</v>
      </c>
      <c r="D21" s="21" t="s">
        <v>139</v>
      </c>
      <c r="E21" s="50">
        <v>1749</v>
      </c>
      <c r="F21" s="50">
        <v>630</v>
      </c>
      <c r="G21" s="50">
        <v>7800</v>
      </c>
      <c r="H21" s="107"/>
      <c r="I21" s="212">
        <v>15600000</v>
      </c>
    </row>
    <row r="22" spans="1:9" ht="24">
      <c r="A22" s="90" t="s">
        <v>96</v>
      </c>
      <c r="B22" s="59" t="s">
        <v>97</v>
      </c>
      <c r="C22" s="58" t="s">
        <v>138</v>
      </c>
      <c r="D22" s="58" t="s">
        <v>104</v>
      </c>
      <c r="E22" s="54">
        <v>1596</v>
      </c>
      <c r="F22" s="55" t="s">
        <v>103</v>
      </c>
      <c r="G22" s="55">
        <v>1045</v>
      </c>
      <c r="H22" s="77"/>
      <c r="I22" s="209">
        <v>9823000</v>
      </c>
    </row>
    <row r="23" spans="1:9" ht="24">
      <c r="A23" s="91" t="s">
        <v>96</v>
      </c>
      <c r="B23" s="6" t="s">
        <v>97</v>
      </c>
      <c r="C23" s="5" t="s">
        <v>88</v>
      </c>
      <c r="D23" s="6" t="s">
        <v>90</v>
      </c>
      <c r="E23" s="4">
        <v>823</v>
      </c>
      <c r="F23" s="4" t="s">
        <v>242</v>
      </c>
      <c r="G23" s="4">
        <v>1200</v>
      </c>
      <c r="H23" s="77"/>
      <c r="I23" s="213">
        <v>5000000</v>
      </c>
    </row>
    <row r="24" spans="1:9" ht="22.5">
      <c r="A24" s="91" t="s">
        <v>96</v>
      </c>
      <c r="B24" s="6" t="s">
        <v>97</v>
      </c>
      <c r="C24" s="5" t="s">
        <v>93</v>
      </c>
      <c r="D24" s="6" t="s">
        <v>98</v>
      </c>
      <c r="E24" s="2">
        <v>341</v>
      </c>
      <c r="F24" s="4" t="s">
        <v>242</v>
      </c>
      <c r="G24" s="2">
        <v>1612</v>
      </c>
      <c r="H24" s="77"/>
      <c r="I24" s="209">
        <v>7880665</v>
      </c>
    </row>
    <row r="25" spans="1:9" ht="22.5">
      <c r="A25" s="91" t="s">
        <v>96</v>
      </c>
      <c r="B25" s="6" t="s">
        <v>97</v>
      </c>
      <c r="C25" s="5" t="s">
        <v>93</v>
      </c>
      <c r="D25" s="6" t="s">
        <v>98</v>
      </c>
      <c r="E25" s="4">
        <v>229</v>
      </c>
      <c r="F25" s="4" t="s">
        <v>242</v>
      </c>
      <c r="G25" s="2">
        <v>967.1</v>
      </c>
      <c r="H25" s="77"/>
      <c r="I25" s="209">
        <v>6092730</v>
      </c>
    </row>
    <row r="26" spans="1:9" ht="36">
      <c r="A26" s="91" t="s">
        <v>96</v>
      </c>
      <c r="B26" s="6" t="s">
        <v>97</v>
      </c>
      <c r="C26" s="5" t="s">
        <v>94</v>
      </c>
      <c r="D26" s="6" t="s">
        <v>179</v>
      </c>
      <c r="E26" s="4"/>
      <c r="F26" s="4" t="s">
        <v>242</v>
      </c>
      <c r="G26" s="4">
        <v>320</v>
      </c>
      <c r="H26" s="77"/>
      <c r="I26" s="209">
        <v>2304000</v>
      </c>
    </row>
    <row r="27" spans="1:9" ht="22.5">
      <c r="A27" s="91" t="s">
        <v>96</v>
      </c>
      <c r="B27" s="6" t="s">
        <v>97</v>
      </c>
      <c r="C27" s="5" t="s">
        <v>95</v>
      </c>
      <c r="D27" s="6" t="s">
        <v>231</v>
      </c>
      <c r="E27" s="4"/>
      <c r="F27" s="4" t="s">
        <v>242</v>
      </c>
      <c r="G27" s="4">
        <v>90</v>
      </c>
      <c r="H27" s="77"/>
      <c r="I27" s="209">
        <v>607500</v>
      </c>
    </row>
    <row r="28" spans="1:9" ht="22.5">
      <c r="A28" s="91" t="s">
        <v>96</v>
      </c>
      <c r="B28" s="6" t="s">
        <v>97</v>
      </c>
      <c r="C28" s="5" t="s">
        <v>95</v>
      </c>
      <c r="D28" s="6" t="s">
        <v>231</v>
      </c>
      <c r="E28" s="4"/>
      <c r="F28" s="4" t="s">
        <v>242</v>
      </c>
      <c r="G28" s="4">
        <v>90</v>
      </c>
      <c r="H28" s="77"/>
      <c r="I28" s="209">
        <v>607500</v>
      </c>
    </row>
    <row r="29" spans="1:12" ht="45">
      <c r="A29" s="91" t="s">
        <v>136</v>
      </c>
      <c r="B29" s="6" t="s">
        <v>137</v>
      </c>
      <c r="C29" s="5" t="s">
        <v>138</v>
      </c>
      <c r="D29" s="6" t="s">
        <v>77</v>
      </c>
      <c r="E29" s="37">
        <v>7100</v>
      </c>
      <c r="F29" s="37">
        <v>3600</v>
      </c>
      <c r="G29" s="104">
        <v>21675</v>
      </c>
      <c r="H29" s="77"/>
      <c r="I29" s="209">
        <v>53187500</v>
      </c>
      <c r="J29" s="75"/>
      <c r="K29" s="75"/>
      <c r="L29" s="75"/>
    </row>
    <row r="30" spans="1:9" ht="24">
      <c r="A30" s="91" t="s">
        <v>136</v>
      </c>
      <c r="B30" s="6" t="s">
        <v>137</v>
      </c>
      <c r="C30" s="5" t="s">
        <v>138</v>
      </c>
      <c r="D30" s="6" t="s">
        <v>90</v>
      </c>
      <c r="E30" s="37">
        <v>3001</v>
      </c>
      <c r="F30" s="4">
        <v>303</v>
      </c>
      <c r="G30" s="4">
        <v>1050</v>
      </c>
      <c r="H30" s="77"/>
      <c r="I30" s="210">
        <v>2625000</v>
      </c>
    </row>
    <row r="31" spans="1:9" ht="56.25">
      <c r="A31" s="285" t="s">
        <v>303</v>
      </c>
      <c r="B31" s="108" t="s">
        <v>304</v>
      </c>
      <c r="C31" s="269" t="s">
        <v>93</v>
      </c>
      <c r="D31" s="108" t="s">
        <v>372</v>
      </c>
      <c r="E31" s="109">
        <v>196.87</v>
      </c>
      <c r="F31" s="109" t="s">
        <v>242</v>
      </c>
      <c r="G31" s="110">
        <v>1120.35</v>
      </c>
      <c r="H31" s="111" t="s">
        <v>16</v>
      </c>
      <c r="I31" s="249">
        <v>2500000</v>
      </c>
    </row>
    <row r="32" spans="1:9" ht="23.25" thickBot="1">
      <c r="A32" s="286"/>
      <c r="B32" s="108" t="s">
        <v>304</v>
      </c>
      <c r="C32" s="270"/>
      <c r="D32" s="21" t="s">
        <v>373</v>
      </c>
      <c r="E32" s="50"/>
      <c r="F32" s="113"/>
      <c r="G32" s="49">
        <v>186.1</v>
      </c>
      <c r="H32" s="114"/>
      <c r="I32" s="250">
        <v>614295</v>
      </c>
    </row>
    <row r="33" spans="1:9" ht="12.75">
      <c r="A33" s="286"/>
      <c r="B33" s="115" t="s">
        <v>304</v>
      </c>
      <c r="C33" s="289" t="s">
        <v>88</v>
      </c>
      <c r="D33" s="66" t="s">
        <v>89</v>
      </c>
      <c r="E33" s="290">
        <v>5892</v>
      </c>
      <c r="F33" s="116">
        <v>643</v>
      </c>
      <c r="G33" s="117">
        <v>1454</v>
      </c>
      <c r="H33" s="118"/>
      <c r="I33" s="214">
        <v>1454000</v>
      </c>
    </row>
    <row r="34" spans="1:9" ht="13.5" thickBot="1">
      <c r="A34" s="286"/>
      <c r="B34" s="120" t="s">
        <v>304</v>
      </c>
      <c r="C34" s="270"/>
      <c r="D34" s="121" t="s">
        <v>90</v>
      </c>
      <c r="E34" s="291"/>
      <c r="F34" s="122">
        <v>474</v>
      </c>
      <c r="G34" s="123">
        <v>1250</v>
      </c>
      <c r="H34" s="124"/>
      <c r="I34" s="210">
        <v>1250000</v>
      </c>
    </row>
    <row r="35" spans="1:9" ht="12.75">
      <c r="A35" s="287"/>
      <c r="B35" s="59" t="s">
        <v>304</v>
      </c>
      <c r="C35" s="292" t="s">
        <v>88</v>
      </c>
      <c r="D35" s="293" t="s">
        <v>26</v>
      </c>
      <c r="E35" s="275">
        <v>5404</v>
      </c>
      <c r="F35" s="56"/>
      <c r="G35" s="55">
        <v>1609</v>
      </c>
      <c r="H35" s="125"/>
      <c r="I35" s="213">
        <v>3676968</v>
      </c>
    </row>
    <row r="36" spans="1:9" ht="12.75">
      <c r="A36" s="287"/>
      <c r="B36" s="126" t="s">
        <v>304</v>
      </c>
      <c r="C36" s="261"/>
      <c r="D36" s="267"/>
      <c r="E36" s="273"/>
      <c r="F36" s="101"/>
      <c r="G36" s="119">
        <v>1587</v>
      </c>
      <c r="H36" s="128"/>
      <c r="I36" s="210">
        <v>3552504</v>
      </c>
    </row>
    <row r="37" spans="1:9" ht="45" customHeight="1">
      <c r="A37" s="287"/>
      <c r="B37" s="6" t="s">
        <v>304</v>
      </c>
      <c r="C37" s="5" t="s">
        <v>95</v>
      </c>
      <c r="D37" s="6" t="s">
        <v>27</v>
      </c>
      <c r="E37" s="2" t="s">
        <v>105</v>
      </c>
      <c r="F37" s="4" t="s">
        <v>242</v>
      </c>
      <c r="G37" s="2">
        <v>114</v>
      </c>
      <c r="H37" s="77"/>
      <c r="I37" s="215">
        <v>129276</v>
      </c>
    </row>
    <row r="38" spans="1:9" ht="24">
      <c r="A38" s="287"/>
      <c r="B38" s="6" t="s">
        <v>304</v>
      </c>
      <c r="C38" s="5" t="s">
        <v>306</v>
      </c>
      <c r="D38" s="6" t="s">
        <v>27</v>
      </c>
      <c r="E38" s="2" t="s">
        <v>106</v>
      </c>
      <c r="F38" s="4" t="s">
        <v>242</v>
      </c>
      <c r="G38" s="4">
        <v>245</v>
      </c>
      <c r="H38" s="77"/>
      <c r="I38" s="215">
        <v>649740</v>
      </c>
    </row>
    <row r="39" spans="1:9" ht="24">
      <c r="A39" s="288"/>
      <c r="B39" s="6" t="s">
        <v>307</v>
      </c>
      <c r="C39" s="5" t="s">
        <v>88</v>
      </c>
      <c r="D39" s="6" t="s">
        <v>309</v>
      </c>
      <c r="E39" s="2">
        <v>776</v>
      </c>
      <c r="F39" s="2">
        <v>443.26</v>
      </c>
      <c r="G39" s="2">
        <v>3025</v>
      </c>
      <c r="H39" s="77"/>
      <c r="I39" s="209">
        <v>4235000</v>
      </c>
    </row>
    <row r="40" spans="1:9" ht="24">
      <c r="A40" s="91" t="s">
        <v>311</v>
      </c>
      <c r="B40" s="59" t="s">
        <v>312</v>
      </c>
      <c r="C40" s="58" t="s">
        <v>88</v>
      </c>
      <c r="D40" s="59" t="s">
        <v>17</v>
      </c>
      <c r="E40" s="54">
        <v>2684</v>
      </c>
      <c r="F40" s="129">
        <v>244</v>
      </c>
      <c r="G40" s="55">
        <v>884</v>
      </c>
      <c r="H40" s="125"/>
      <c r="I40" s="213">
        <v>3645616</v>
      </c>
    </row>
    <row r="41" spans="1:9" ht="24">
      <c r="A41" s="91" t="s">
        <v>311</v>
      </c>
      <c r="B41" s="6" t="s">
        <v>312</v>
      </c>
      <c r="C41" s="5" t="s">
        <v>88</v>
      </c>
      <c r="D41" s="6" t="s">
        <v>90</v>
      </c>
      <c r="E41" s="37">
        <v>2183</v>
      </c>
      <c r="F41" s="4">
        <v>374</v>
      </c>
      <c r="G41" s="2">
        <v>581</v>
      </c>
      <c r="H41" s="77"/>
      <c r="I41" s="210">
        <v>2788800</v>
      </c>
    </row>
    <row r="42" spans="1:9" ht="24">
      <c r="A42" s="91" t="s">
        <v>311</v>
      </c>
      <c r="B42" s="6" t="s">
        <v>312</v>
      </c>
      <c r="C42" s="5" t="s">
        <v>88</v>
      </c>
      <c r="D42" s="6" t="s">
        <v>98</v>
      </c>
      <c r="E42" s="37">
        <v>1766</v>
      </c>
      <c r="F42" s="4">
        <v>220</v>
      </c>
      <c r="G42" s="2">
        <v>440</v>
      </c>
      <c r="H42" s="77"/>
      <c r="I42" s="209">
        <v>2112000</v>
      </c>
    </row>
    <row r="43" spans="1:9" ht="24">
      <c r="A43" s="90" t="s">
        <v>316</v>
      </c>
      <c r="B43" s="59" t="s">
        <v>317</v>
      </c>
      <c r="C43" s="58" t="s">
        <v>88</v>
      </c>
      <c r="D43" s="59" t="s">
        <v>318</v>
      </c>
      <c r="E43" s="63">
        <v>1030</v>
      </c>
      <c r="F43" s="56">
        <v>150</v>
      </c>
      <c r="G43" s="55" t="s">
        <v>242</v>
      </c>
      <c r="H43" s="77"/>
      <c r="I43" s="209">
        <v>900000</v>
      </c>
    </row>
    <row r="44" spans="1:9" ht="24">
      <c r="A44" s="91" t="s">
        <v>319</v>
      </c>
      <c r="B44" s="6" t="s">
        <v>63</v>
      </c>
      <c r="C44" s="5" t="s">
        <v>88</v>
      </c>
      <c r="D44" s="6" t="s">
        <v>336</v>
      </c>
      <c r="E44" s="37">
        <v>2953</v>
      </c>
      <c r="F44" s="4">
        <v>400</v>
      </c>
      <c r="G44" s="2">
        <v>1600</v>
      </c>
      <c r="H44" s="77"/>
      <c r="I44" s="209">
        <v>4800000</v>
      </c>
    </row>
    <row r="45" spans="1:9" ht="12.75">
      <c r="A45" s="91" t="s">
        <v>319</v>
      </c>
      <c r="B45" s="6" t="s">
        <v>63</v>
      </c>
      <c r="C45" s="5" t="s">
        <v>166</v>
      </c>
      <c r="D45" s="6" t="s">
        <v>90</v>
      </c>
      <c r="E45" s="4"/>
      <c r="F45" s="4" t="s">
        <v>242</v>
      </c>
      <c r="G45" s="2">
        <v>463.62</v>
      </c>
      <c r="H45" s="77"/>
      <c r="I45" s="209">
        <v>1389000</v>
      </c>
    </row>
    <row r="46" spans="1:9" ht="24">
      <c r="A46" s="91" t="s">
        <v>321</v>
      </c>
      <c r="B46" s="6" t="s">
        <v>322</v>
      </c>
      <c r="C46" s="5" t="s">
        <v>88</v>
      </c>
      <c r="D46" s="6" t="s">
        <v>332</v>
      </c>
      <c r="E46" s="37">
        <v>9869</v>
      </c>
      <c r="F46" s="4">
        <v>856</v>
      </c>
      <c r="G46" s="2">
        <v>3800</v>
      </c>
      <c r="H46" s="77"/>
      <c r="I46" s="215">
        <v>22800000</v>
      </c>
    </row>
    <row r="47" spans="1:9" ht="24">
      <c r="A47" s="90" t="s">
        <v>321</v>
      </c>
      <c r="B47" s="59" t="s">
        <v>322</v>
      </c>
      <c r="C47" s="58" t="s">
        <v>88</v>
      </c>
      <c r="D47" s="59" t="s">
        <v>275</v>
      </c>
      <c r="E47" s="54">
        <v>1000</v>
      </c>
      <c r="F47" s="56">
        <v>540</v>
      </c>
      <c r="G47" s="55">
        <v>2700</v>
      </c>
      <c r="H47" s="125"/>
      <c r="I47" s="210">
        <v>14452700</v>
      </c>
    </row>
    <row r="48" spans="1:9" ht="24">
      <c r="A48" s="90" t="s">
        <v>333</v>
      </c>
      <c r="B48" s="59" t="s">
        <v>171</v>
      </c>
      <c r="C48" s="58" t="s">
        <v>167</v>
      </c>
      <c r="D48" s="59" t="s">
        <v>315</v>
      </c>
      <c r="E48" s="56">
        <v>632</v>
      </c>
      <c r="F48" s="56">
        <v>250</v>
      </c>
      <c r="G48" s="55">
        <v>621</v>
      </c>
      <c r="H48" s="77"/>
      <c r="I48" s="209">
        <v>905500</v>
      </c>
    </row>
    <row r="49" spans="1:9" ht="45">
      <c r="A49" s="91" t="s">
        <v>333</v>
      </c>
      <c r="B49" s="6" t="s">
        <v>171</v>
      </c>
      <c r="C49" s="5" t="s">
        <v>168</v>
      </c>
      <c r="D49" s="6" t="s">
        <v>320</v>
      </c>
      <c r="E49" s="4"/>
      <c r="F49" s="4" t="s">
        <v>242</v>
      </c>
      <c r="G49" s="2" t="s">
        <v>107</v>
      </c>
      <c r="H49" s="77"/>
      <c r="I49" s="209">
        <v>260000</v>
      </c>
    </row>
    <row r="50" spans="1:9" ht="45">
      <c r="A50" s="91" t="s">
        <v>333</v>
      </c>
      <c r="B50" s="130" t="s">
        <v>171</v>
      </c>
      <c r="C50" s="5" t="s">
        <v>95</v>
      </c>
      <c r="D50" s="6" t="s">
        <v>73</v>
      </c>
      <c r="E50" s="131"/>
      <c r="F50" s="131" t="s">
        <v>242</v>
      </c>
      <c r="G50" s="6" t="s">
        <v>108</v>
      </c>
      <c r="H50" s="77"/>
      <c r="I50" s="210">
        <v>120200</v>
      </c>
    </row>
    <row r="51" spans="1:9" ht="24">
      <c r="A51" s="90" t="s">
        <v>70</v>
      </c>
      <c r="B51" s="59" t="s">
        <v>366</v>
      </c>
      <c r="C51" s="58" t="s">
        <v>88</v>
      </c>
      <c r="D51" s="59" t="s">
        <v>89</v>
      </c>
      <c r="E51" s="56">
        <v>1040</v>
      </c>
      <c r="F51" s="56">
        <v>240</v>
      </c>
      <c r="G51" s="56"/>
      <c r="H51" s="77"/>
      <c r="I51" s="209">
        <v>2208000</v>
      </c>
    </row>
    <row r="52" spans="1:9" ht="24">
      <c r="A52" s="91" t="s">
        <v>335</v>
      </c>
      <c r="B52" s="6" t="s">
        <v>172</v>
      </c>
      <c r="C52" s="5" t="s">
        <v>167</v>
      </c>
      <c r="D52" s="6" t="s">
        <v>336</v>
      </c>
      <c r="E52" s="132">
        <v>438</v>
      </c>
      <c r="F52" s="132">
        <v>171</v>
      </c>
      <c r="G52" s="133">
        <v>650</v>
      </c>
      <c r="H52" s="77"/>
      <c r="I52" s="215">
        <v>650000</v>
      </c>
    </row>
    <row r="53" spans="1:9" ht="24">
      <c r="A53" s="134" t="s">
        <v>335</v>
      </c>
      <c r="B53" s="126" t="s">
        <v>172</v>
      </c>
      <c r="C53" s="127" t="s">
        <v>165</v>
      </c>
      <c r="D53" s="126" t="s">
        <v>98</v>
      </c>
      <c r="E53" s="135">
        <v>452</v>
      </c>
      <c r="F53" s="135">
        <v>381</v>
      </c>
      <c r="G53" s="136">
        <v>2840.9</v>
      </c>
      <c r="H53" s="128"/>
      <c r="I53" s="210">
        <v>2840000</v>
      </c>
    </row>
    <row r="54" spans="1:9" ht="24">
      <c r="A54" s="91" t="s">
        <v>337</v>
      </c>
      <c r="B54" s="6" t="s">
        <v>338</v>
      </c>
      <c r="C54" s="5" t="s">
        <v>88</v>
      </c>
      <c r="D54" s="6" t="s">
        <v>89</v>
      </c>
      <c r="E54" s="37">
        <v>1349</v>
      </c>
      <c r="F54" s="4">
        <v>190</v>
      </c>
      <c r="G54" s="2">
        <v>470</v>
      </c>
      <c r="H54" s="77"/>
      <c r="I54" s="209">
        <v>3149000</v>
      </c>
    </row>
    <row r="55" spans="1:9" ht="12.75">
      <c r="A55" s="91" t="s">
        <v>337</v>
      </c>
      <c r="B55" s="6" t="s">
        <v>338</v>
      </c>
      <c r="C55" s="5" t="s">
        <v>93</v>
      </c>
      <c r="D55" s="6" t="s">
        <v>90</v>
      </c>
      <c r="E55" s="4"/>
      <c r="F55" s="4">
        <v>133</v>
      </c>
      <c r="G55" s="2">
        <v>247</v>
      </c>
      <c r="H55" s="77"/>
      <c r="I55" s="209">
        <v>1654900</v>
      </c>
    </row>
    <row r="56" spans="1:9" ht="12.75">
      <c r="A56" s="91" t="s">
        <v>337</v>
      </c>
      <c r="B56" s="6" t="s">
        <v>338</v>
      </c>
      <c r="C56" s="5" t="s">
        <v>93</v>
      </c>
      <c r="D56" s="6" t="s">
        <v>98</v>
      </c>
      <c r="E56" s="4"/>
      <c r="F56" s="4">
        <v>175</v>
      </c>
      <c r="G56" s="4">
        <v>555</v>
      </c>
      <c r="H56" s="77"/>
      <c r="I56" s="209">
        <v>3718500</v>
      </c>
    </row>
    <row r="57" spans="1:9" ht="24">
      <c r="A57" s="91" t="s">
        <v>341</v>
      </c>
      <c r="B57" s="6" t="s">
        <v>31</v>
      </c>
      <c r="C57" s="5" t="s">
        <v>165</v>
      </c>
      <c r="D57" s="6" t="s">
        <v>336</v>
      </c>
      <c r="E57" s="37">
        <v>6906</v>
      </c>
      <c r="F57" s="4">
        <v>750</v>
      </c>
      <c r="G57" s="4">
        <v>2152</v>
      </c>
      <c r="H57" s="77"/>
      <c r="I57" s="209">
        <v>6254788</v>
      </c>
    </row>
    <row r="58" spans="1:9" ht="36">
      <c r="A58" s="91" t="s">
        <v>341</v>
      </c>
      <c r="B58" s="6" t="s">
        <v>31</v>
      </c>
      <c r="C58" s="5" t="s">
        <v>64</v>
      </c>
      <c r="D58" s="6" t="s">
        <v>173</v>
      </c>
      <c r="E58" s="37">
        <v>2219</v>
      </c>
      <c r="F58" s="4">
        <v>692</v>
      </c>
      <c r="G58" s="4">
        <v>4000</v>
      </c>
      <c r="H58" s="77"/>
      <c r="I58" s="210">
        <v>11626000</v>
      </c>
    </row>
    <row r="59" spans="1:9" ht="12.75">
      <c r="A59" s="91" t="s">
        <v>341</v>
      </c>
      <c r="B59" s="6" t="s">
        <v>31</v>
      </c>
      <c r="C59" s="5" t="s">
        <v>169</v>
      </c>
      <c r="D59" s="6" t="s">
        <v>342</v>
      </c>
      <c r="E59" s="37">
        <v>8500</v>
      </c>
      <c r="F59" s="4" t="s">
        <v>242</v>
      </c>
      <c r="G59" s="2">
        <v>6755</v>
      </c>
      <c r="H59" s="77"/>
      <c r="I59" s="209">
        <v>14421925</v>
      </c>
    </row>
    <row r="60" spans="1:9" ht="48">
      <c r="A60" s="90" t="s">
        <v>339</v>
      </c>
      <c r="B60" s="59" t="s">
        <v>340</v>
      </c>
      <c r="C60" s="58" t="s">
        <v>99</v>
      </c>
      <c r="D60" s="59" t="s">
        <v>72</v>
      </c>
      <c r="E60" s="62">
        <v>3073.3</v>
      </c>
      <c r="F60" s="56"/>
      <c r="G60" s="56">
        <v>985</v>
      </c>
      <c r="H60" s="77"/>
      <c r="I60" s="210">
        <v>1970000</v>
      </c>
    </row>
    <row r="61" spans="1:9" ht="24">
      <c r="A61" s="91" t="s">
        <v>343</v>
      </c>
      <c r="B61" s="6" t="s">
        <v>344</v>
      </c>
      <c r="C61" s="5" t="s">
        <v>88</v>
      </c>
      <c r="D61" s="6" t="s">
        <v>345</v>
      </c>
      <c r="E61" s="37">
        <v>1523</v>
      </c>
      <c r="F61" s="4">
        <v>400</v>
      </c>
      <c r="G61" s="2">
        <v>1280</v>
      </c>
      <c r="H61" s="77"/>
      <c r="I61" s="209">
        <v>2304000</v>
      </c>
    </row>
    <row r="62" spans="1:9" ht="24">
      <c r="A62" s="91" t="s">
        <v>343</v>
      </c>
      <c r="B62" s="6" t="s">
        <v>344</v>
      </c>
      <c r="C62" s="5" t="s">
        <v>88</v>
      </c>
      <c r="D62" s="6" t="s">
        <v>346</v>
      </c>
      <c r="E62" s="37">
        <v>2296</v>
      </c>
      <c r="F62" s="4">
        <v>420</v>
      </c>
      <c r="G62" s="2">
        <v>1260</v>
      </c>
      <c r="H62" s="77"/>
      <c r="I62" s="210">
        <v>2268000</v>
      </c>
    </row>
    <row r="63" spans="1:9" ht="24">
      <c r="A63" s="91" t="s">
        <v>343</v>
      </c>
      <c r="B63" s="6" t="s">
        <v>344</v>
      </c>
      <c r="C63" s="5" t="s">
        <v>88</v>
      </c>
      <c r="D63" s="6" t="s">
        <v>185</v>
      </c>
      <c r="E63" s="4">
        <v>600</v>
      </c>
      <c r="F63" s="4">
        <v>400</v>
      </c>
      <c r="G63" s="4"/>
      <c r="H63" s="77"/>
      <c r="I63" s="209">
        <v>700000</v>
      </c>
    </row>
    <row r="64" spans="1:9" ht="24" customHeight="1">
      <c r="A64" s="263" t="s">
        <v>347</v>
      </c>
      <c r="B64" s="266" t="s">
        <v>348</v>
      </c>
      <c r="C64" s="260" t="s">
        <v>138</v>
      </c>
      <c r="D64" s="6" t="s">
        <v>17</v>
      </c>
      <c r="E64" s="282">
        <v>33600</v>
      </c>
      <c r="F64" s="4"/>
      <c r="G64" s="4">
        <v>1716</v>
      </c>
      <c r="H64" s="77"/>
      <c r="I64" s="209">
        <v>9000000</v>
      </c>
    </row>
    <row r="65" spans="1:9" ht="12.75">
      <c r="A65" s="264"/>
      <c r="B65" s="267"/>
      <c r="C65" s="261"/>
      <c r="D65" s="6" t="s">
        <v>381</v>
      </c>
      <c r="E65" s="283"/>
      <c r="F65" s="4"/>
      <c r="G65" s="4">
        <v>8100</v>
      </c>
      <c r="H65" s="77"/>
      <c r="I65" s="216">
        <v>37260000</v>
      </c>
    </row>
    <row r="66" spans="1:9" ht="24" customHeight="1">
      <c r="A66" s="265"/>
      <c r="B66" s="268"/>
      <c r="C66" s="262"/>
      <c r="D66" s="6" t="s">
        <v>365</v>
      </c>
      <c r="E66" s="284"/>
      <c r="F66" s="4"/>
      <c r="G66" s="4">
        <v>858</v>
      </c>
      <c r="H66" s="77"/>
      <c r="I66" s="216">
        <v>4000000</v>
      </c>
    </row>
    <row r="67" spans="1:9" ht="24" customHeight="1">
      <c r="A67" s="263" t="s">
        <v>347</v>
      </c>
      <c r="B67" s="266" t="s">
        <v>348</v>
      </c>
      <c r="C67" s="260" t="s">
        <v>138</v>
      </c>
      <c r="D67" s="137" t="s">
        <v>384</v>
      </c>
      <c r="E67" s="100"/>
      <c r="F67" s="276">
        <v>2168</v>
      </c>
      <c r="G67" s="99">
        <v>2100</v>
      </c>
      <c r="H67" s="139"/>
      <c r="I67" s="216">
        <v>9660000</v>
      </c>
    </row>
    <row r="68" spans="1:9" ht="24" customHeight="1">
      <c r="A68" s="264"/>
      <c r="B68" s="267"/>
      <c r="C68" s="261"/>
      <c r="D68" s="137" t="s">
        <v>384</v>
      </c>
      <c r="E68" s="100">
        <v>9000</v>
      </c>
      <c r="F68" s="277"/>
      <c r="G68" s="99">
        <v>1200</v>
      </c>
      <c r="H68" s="139"/>
      <c r="I68" s="217">
        <v>5520000</v>
      </c>
    </row>
    <row r="69" spans="1:9" ht="24" customHeight="1">
      <c r="A69" s="264"/>
      <c r="B69" s="267"/>
      <c r="C69" s="261"/>
      <c r="D69" s="137" t="s">
        <v>385</v>
      </c>
      <c r="E69" s="100"/>
      <c r="F69" s="277"/>
      <c r="G69" s="99">
        <v>1000</v>
      </c>
      <c r="H69" s="139"/>
      <c r="I69" s="217">
        <v>4600000</v>
      </c>
    </row>
    <row r="70" spans="1:9" ht="24" customHeight="1">
      <c r="A70" s="265"/>
      <c r="B70" s="268"/>
      <c r="C70" s="262"/>
      <c r="D70" s="137" t="s">
        <v>386</v>
      </c>
      <c r="E70" s="100"/>
      <c r="F70" s="278"/>
      <c r="G70" s="99">
        <v>680</v>
      </c>
      <c r="H70" s="139"/>
      <c r="I70" s="259">
        <v>3128000</v>
      </c>
    </row>
    <row r="71" spans="1:9" ht="33.75">
      <c r="A71" s="91" t="s">
        <v>349</v>
      </c>
      <c r="B71" s="6" t="s">
        <v>350</v>
      </c>
      <c r="C71" s="5" t="s">
        <v>88</v>
      </c>
      <c r="D71" s="6" t="s">
        <v>170</v>
      </c>
      <c r="E71" s="2">
        <v>772</v>
      </c>
      <c r="F71" s="2">
        <v>431</v>
      </c>
      <c r="G71" s="2" t="s">
        <v>109</v>
      </c>
      <c r="H71" s="77"/>
      <c r="I71" s="215">
        <v>1425600</v>
      </c>
    </row>
    <row r="72" spans="1:9" ht="12.75">
      <c r="A72" s="90" t="s">
        <v>206</v>
      </c>
      <c r="B72" s="59" t="s">
        <v>164</v>
      </c>
      <c r="C72" s="260" t="s">
        <v>138</v>
      </c>
      <c r="D72" s="59" t="s">
        <v>17</v>
      </c>
      <c r="E72" s="272">
        <v>3896</v>
      </c>
      <c r="F72" s="56"/>
      <c r="G72" s="56">
        <v>664.75</v>
      </c>
      <c r="H72" s="125"/>
      <c r="I72" s="213">
        <v>1329500</v>
      </c>
    </row>
    <row r="73" spans="1:9" ht="24" customHeight="1">
      <c r="A73" s="90" t="s">
        <v>206</v>
      </c>
      <c r="B73" s="59" t="s">
        <v>164</v>
      </c>
      <c r="C73" s="261"/>
      <c r="D73" s="59" t="s">
        <v>365</v>
      </c>
      <c r="E73" s="273"/>
      <c r="F73" s="56"/>
      <c r="G73" s="56">
        <v>1750</v>
      </c>
      <c r="H73" s="125"/>
      <c r="I73" s="213">
        <v>3500000</v>
      </c>
    </row>
    <row r="74" spans="1:9" ht="24" customHeight="1">
      <c r="A74" s="90" t="s">
        <v>206</v>
      </c>
      <c r="B74" s="59" t="s">
        <v>164</v>
      </c>
      <c r="C74" s="262"/>
      <c r="D74" s="59" t="s">
        <v>375</v>
      </c>
      <c r="E74" s="274"/>
      <c r="F74" s="56"/>
      <c r="G74" s="56">
        <v>150</v>
      </c>
      <c r="H74" s="125"/>
      <c r="I74" s="213">
        <v>300000</v>
      </c>
    </row>
    <row r="75" spans="1:9" ht="33.75">
      <c r="A75" s="91" t="s">
        <v>206</v>
      </c>
      <c r="B75" s="6" t="s">
        <v>164</v>
      </c>
      <c r="C75" s="6" t="s">
        <v>88</v>
      </c>
      <c r="D75" s="6" t="s">
        <v>152</v>
      </c>
      <c r="E75" s="2" t="s">
        <v>113</v>
      </c>
      <c r="F75" s="2" t="s">
        <v>114</v>
      </c>
      <c r="G75" s="2">
        <v>532</v>
      </c>
      <c r="H75" s="105" t="s">
        <v>201</v>
      </c>
      <c r="I75" s="218">
        <v>1330000</v>
      </c>
    </row>
    <row r="76" spans="1:9" ht="24">
      <c r="A76" s="90" t="s">
        <v>352</v>
      </c>
      <c r="B76" s="59" t="s">
        <v>353</v>
      </c>
      <c r="C76" s="58" t="s">
        <v>88</v>
      </c>
      <c r="D76" s="59" t="s">
        <v>351</v>
      </c>
      <c r="E76" s="54">
        <v>3017</v>
      </c>
      <c r="F76" s="56">
        <v>1708</v>
      </c>
      <c r="G76" s="56">
        <v>4409</v>
      </c>
      <c r="H76" s="77"/>
      <c r="I76" s="209">
        <v>4200000</v>
      </c>
    </row>
    <row r="77" spans="1:9" ht="12.75">
      <c r="A77" s="91" t="s">
        <v>352</v>
      </c>
      <c r="B77" s="6" t="s">
        <v>353</v>
      </c>
      <c r="C77" s="5" t="s">
        <v>95</v>
      </c>
      <c r="D77" s="6" t="s">
        <v>60</v>
      </c>
      <c r="E77" s="37"/>
      <c r="F77" s="4" t="s">
        <v>242</v>
      </c>
      <c r="G77" s="4">
        <v>230.67</v>
      </c>
      <c r="H77" s="77"/>
      <c r="I77" s="209">
        <v>217000</v>
      </c>
    </row>
    <row r="78" spans="1:9" ht="12.75">
      <c r="A78" s="263" t="s">
        <v>352</v>
      </c>
      <c r="B78" s="266" t="s">
        <v>354</v>
      </c>
      <c r="C78" s="260" t="s">
        <v>138</v>
      </c>
      <c r="D78" s="6" t="s">
        <v>382</v>
      </c>
      <c r="E78" s="282">
        <v>9520</v>
      </c>
      <c r="F78" s="4"/>
      <c r="G78" s="2">
        <v>3225</v>
      </c>
      <c r="H78" s="77"/>
      <c r="I78" s="209">
        <v>4600000</v>
      </c>
    </row>
    <row r="79" spans="1:9" ht="12.75">
      <c r="A79" s="264"/>
      <c r="B79" s="267"/>
      <c r="C79" s="261"/>
      <c r="D79" s="6" t="s">
        <v>383</v>
      </c>
      <c r="E79" s="283"/>
      <c r="F79" s="4"/>
      <c r="G79" s="2">
        <v>1700</v>
      </c>
      <c r="H79" s="77"/>
      <c r="I79" s="209">
        <v>2424200</v>
      </c>
    </row>
    <row r="80" spans="1:9" ht="12.75">
      <c r="A80" s="264"/>
      <c r="B80" s="267"/>
      <c r="C80" s="261"/>
      <c r="D80" s="6" t="s">
        <v>365</v>
      </c>
      <c r="E80" s="283"/>
      <c r="F80" s="4"/>
      <c r="G80" s="2">
        <v>1550</v>
      </c>
      <c r="H80" s="125"/>
      <c r="I80" s="217">
        <v>2210300</v>
      </c>
    </row>
    <row r="81" spans="1:9" ht="12.75">
      <c r="A81" s="265"/>
      <c r="B81" s="268"/>
      <c r="C81" s="262"/>
      <c r="D81" s="6" t="s">
        <v>197</v>
      </c>
      <c r="E81" s="284"/>
      <c r="F81" s="4"/>
      <c r="G81" s="2">
        <v>1055</v>
      </c>
      <c r="H81" s="77"/>
      <c r="I81" s="209">
        <v>1504430</v>
      </c>
    </row>
    <row r="82" spans="1:9" ht="33.75">
      <c r="A82" s="91" t="s">
        <v>352</v>
      </c>
      <c r="B82" s="6" t="s">
        <v>355</v>
      </c>
      <c r="C82" s="5" t="s">
        <v>88</v>
      </c>
      <c r="D82" s="6" t="s">
        <v>30</v>
      </c>
      <c r="E82" s="4">
        <v>449.1</v>
      </c>
      <c r="F82" s="2" t="s">
        <v>110</v>
      </c>
      <c r="G82" s="2">
        <v>520</v>
      </c>
      <c r="H82" s="77"/>
      <c r="I82" s="209">
        <v>182000</v>
      </c>
    </row>
    <row r="83" spans="1:9" ht="24">
      <c r="A83" s="91" t="s">
        <v>356</v>
      </c>
      <c r="B83" s="59" t="s">
        <v>357</v>
      </c>
      <c r="C83" s="58" t="s">
        <v>88</v>
      </c>
      <c r="D83" s="59" t="s">
        <v>89</v>
      </c>
      <c r="E83" s="62">
        <v>1099.37</v>
      </c>
      <c r="F83" s="56">
        <v>522</v>
      </c>
      <c r="G83" s="56">
        <v>1386</v>
      </c>
      <c r="H83" s="77"/>
      <c r="I83" s="215">
        <v>2702700</v>
      </c>
    </row>
    <row r="84" spans="1:9" ht="24">
      <c r="A84" s="91" t="s">
        <v>356</v>
      </c>
      <c r="B84" s="6" t="s">
        <v>357</v>
      </c>
      <c r="C84" s="5" t="s">
        <v>88</v>
      </c>
      <c r="D84" s="6" t="s">
        <v>90</v>
      </c>
      <c r="E84" s="37">
        <v>3908</v>
      </c>
      <c r="F84" s="4">
        <v>700</v>
      </c>
      <c r="G84" s="4">
        <v>2600</v>
      </c>
      <c r="H84" s="77"/>
      <c r="I84" s="210">
        <v>1599000</v>
      </c>
    </row>
    <row r="85" spans="1:9" ht="24">
      <c r="A85" s="91" t="s">
        <v>356</v>
      </c>
      <c r="B85" s="6" t="s">
        <v>357</v>
      </c>
      <c r="C85" s="5" t="s">
        <v>88</v>
      </c>
      <c r="D85" s="6" t="s">
        <v>358</v>
      </c>
      <c r="E85" s="37">
        <v>1914</v>
      </c>
      <c r="F85" s="4">
        <v>450</v>
      </c>
      <c r="G85" s="4">
        <v>1800</v>
      </c>
      <c r="H85" s="77"/>
      <c r="I85" s="209">
        <v>3420000</v>
      </c>
    </row>
    <row r="86" spans="1:9" ht="24">
      <c r="A86" s="91" t="s">
        <v>356</v>
      </c>
      <c r="B86" s="6" t="s">
        <v>357</v>
      </c>
      <c r="C86" s="5" t="s">
        <v>88</v>
      </c>
      <c r="D86" s="6" t="s">
        <v>359</v>
      </c>
      <c r="E86" s="37">
        <v>1009</v>
      </c>
      <c r="F86" s="4">
        <v>133</v>
      </c>
      <c r="G86" s="4"/>
      <c r="H86" s="102"/>
      <c r="I86" s="219">
        <v>63300</v>
      </c>
    </row>
    <row r="87" spans="1:9" ht="24">
      <c r="A87" s="91" t="s">
        <v>356</v>
      </c>
      <c r="B87" s="6" t="s">
        <v>357</v>
      </c>
      <c r="C87" s="5" t="s">
        <v>138</v>
      </c>
      <c r="D87" s="6" t="s">
        <v>26</v>
      </c>
      <c r="E87" s="37">
        <v>3620</v>
      </c>
      <c r="F87" s="2">
        <v>605</v>
      </c>
      <c r="G87" s="2">
        <v>1635</v>
      </c>
      <c r="H87" s="77"/>
      <c r="I87" s="209">
        <v>403300</v>
      </c>
    </row>
    <row r="88" spans="1:9" ht="24">
      <c r="A88" s="91" t="s">
        <v>356</v>
      </c>
      <c r="B88" s="6" t="s">
        <v>357</v>
      </c>
      <c r="C88" s="5" t="s">
        <v>88</v>
      </c>
      <c r="D88" s="6" t="s">
        <v>98</v>
      </c>
      <c r="E88" s="37">
        <v>2185</v>
      </c>
      <c r="F88" s="4">
        <v>480</v>
      </c>
      <c r="G88" s="4">
        <v>1920</v>
      </c>
      <c r="H88" s="77"/>
      <c r="I88" s="209">
        <v>1344000</v>
      </c>
    </row>
    <row r="89" spans="1:9" ht="24">
      <c r="A89" s="91" t="s">
        <v>356</v>
      </c>
      <c r="B89" s="6" t="s">
        <v>357</v>
      </c>
      <c r="C89" s="5" t="s">
        <v>88</v>
      </c>
      <c r="D89" s="6" t="s">
        <v>98</v>
      </c>
      <c r="E89" s="37">
        <v>2056</v>
      </c>
      <c r="F89" s="4"/>
      <c r="G89" s="4">
        <v>1800</v>
      </c>
      <c r="H89" s="77"/>
      <c r="I89" s="215">
        <v>900000</v>
      </c>
    </row>
    <row r="90" spans="1:9" ht="24">
      <c r="A90" s="90" t="s">
        <v>360</v>
      </c>
      <c r="B90" s="59" t="s">
        <v>361</v>
      </c>
      <c r="C90" s="58" t="s">
        <v>88</v>
      </c>
      <c r="D90" s="59" t="s">
        <v>89</v>
      </c>
      <c r="E90" s="54">
        <v>2632</v>
      </c>
      <c r="F90" s="56">
        <v>388</v>
      </c>
      <c r="G90" s="55">
        <v>641</v>
      </c>
      <c r="H90" s="125"/>
      <c r="I90" s="213">
        <v>3205000</v>
      </c>
    </row>
    <row r="91" spans="1:9" ht="24">
      <c r="A91" s="91" t="s">
        <v>360</v>
      </c>
      <c r="B91" s="6" t="s">
        <v>361</v>
      </c>
      <c r="C91" s="5" t="s">
        <v>93</v>
      </c>
      <c r="D91" s="6" t="s">
        <v>28</v>
      </c>
      <c r="E91" s="4" t="s">
        <v>57</v>
      </c>
      <c r="F91" s="4" t="s">
        <v>242</v>
      </c>
      <c r="G91" s="4">
        <v>117</v>
      </c>
      <c r="H91" s="77"/>
      <c r="I91" s="209">
        <v>409500</v>
      </c>
    </row>
    <row r="92" spans="1:9" ht="12.75">
      <c r="A92" s="91" t="s">
        <v>360</v>
      </c>
      <c r="B92" s="6" t="s">
        <v>361</v>
      </c>
      <c r="C92" s="5" t="s">
        <v>95</v>
      </c>
      <c r="D92" s="6" t="s">
        <v>90</v>
      </c>
      <c r="E92" s="4"/>
      <c r="F92" s="4" t="s">
        <v>242</v>
      </c>
      <c r="G92" s="4">
        <v>275</v>
      </c>
      <c r="H92" s="77"/>
      <c r="I92" s="209">
        <v>1815000</v>
      </c>
    </row>
    <row r="93" spans="1:9" ht="12.75">
      <c r="A93" s="186" t="s">
        <v>360</v>
      </c>
      <c r="B93" s="182" t="s">
        <v>361</v>
      </c>
      <c r="C93" s="181" t="s">
        <v>95</v>
      </c>
      <c r="D93" s="182" t="s">
        <v>295</v>
      </c>
      <c r="E93" s="183"/>
      <c r="F93" s="183" t="s">
        <v>242</v>
      </c>
      <c r="G93" s="183">
        <v>207</v>
      </c>
      <c r="H93" s="251"/>
      <c r="I93" s="252">
        <v>1366200</v>
      </c>
    </row>
    <row r="94" spans="1:9" ht="12.75">
      <c r="A94" s="91" t="s">
        <v>360</v>
      </c>
      <c r="B94" s="6" t="s">
        <v>361</v>
      </c>
      <c r="C94" s="5" t="s">
        <v>95</v>
      </c>
      <c r="D94" s="6" t="s">
        <v>231</v>
      </c>
      <c r="E94" s="4"/>
      <c r="F94" s="4" t="s">
        <v>242</v>
      </c>
      <c r="G94" s="4" t="s">
        <v>55</v>
      </c>
      <c r="H94" s="77"/>
      <c r="I94" s="253">
        <v>537900</v>
      </c>
    </row>
    <row r="95" spans="1:10" ht="12.75">
      <c r="A95" s="91"/>
      <c r="B95" s="6"/>
      <c r="C95" s="5"/>
      <c r="D95" s="6" t="s">
        <v>364</v>
      </c>
      <c r="E95" s="4"/>
      <c r="F95" s="4"/>
      <c r="G95" s="4"/>
      <c r="H95" s="77"/>
      <c r="I95" s="254"/>
      <c r="J95" s="75"/>
    </row>
    <row r="96" spans="1:9" ht="12.75">
      <c r="A96" s="91" t="s">
        <v>360</v>
      </c>
      <c r="B96" s="6" t="s">
        <v>361</v>
      </c>
      <c r="C96" s="5" t="s">
        <v>95</v>
      </c>
      <c r="D96" s="6" t="s">
        <v>231</v>
      </c>
      <c r="E96" s="4"/>
      <c r="F96" s="4" t="s">
        <v>242</v>
      </c>
      <c r="G96" s="4">
        <v>81.5</v>
      </c>
      <c r="H96" s="77"/>
      <c r="I96" s="253">
        <v>537900</v>
      </c>
    </row>
    <row r="97" spans="1:9" ht="12.75">
      <c r="A97" s="91"/>
      <c r="B97" s="6"/>
      <c r="C97" s="5"/>
      <c r="D97" s="6" t="s">
        <v>364</v>
      </c>
      <c r="E97" s="4"/>
      <c r="F97" s="4"/>
      <c r="G97" s="4"/>
      <c r="H97" s="77"/>
      <c r="I97" s="254"/>
    </row>
    <row r="98" spans="1:9" ht="12.75">
      <c r="A98" s="140" t="s">
        <v>360</v>
      </c>
      <c r="B98" s="137" t="s">
        <v>361</v>
      </c>
      <c r="C98" s="138" t="s">
        <v>95</v>
      </c>
      <c r="D98" s="137" t="s">
        <v>231</v>
      </c>
      <c r="E98" s="99"/>
      <c r="F98" s="99" t="s">
        <v>242</v>
      </c>
      <c r="G98" s="99">
        <v>55.5</v>
      </c>
      <c r="H98" s="141"/>
      <c r="I98" s="219">
        <v>192500</v>
      </c>
    </row>
    <row r="99" spans="1:9" ht="12.75">
      <c r="A99" s="91" t="s">
        <v>360</v>
      </c>
      <c r="B99" s="6" t="s">
        <v>361</v>
      </c>
      <c r="C99" s="5" t="s">
        <v>95</v>
      </c>
      <c r="D99" s="6" t="s">
        <v>231</v>
      </c>
      <c r="E99" s="4"/>
      <c r="F99" s="4" t="s">
        <v>242</v>
      </c>
      <c r="G99" s="4">
        <v>59.5</v>
      </c>
      <c r="H99" s="77"/>
      <c r="I99" s="220">
        <v>208250</v>
      </c>
    </row>
    <row r="100" spans="1:9" ht="24">
      <c r="A100" s="90" t="s">
        <v>362</v>
      </c>
      <c r="B100" s="59" t="s">
        <v>363</v>
      </c>
      <c r="C100" s="58" t="s">
        <v>138</v>
      </c>
      <c r="D100" s="59" t="s">
        <v>0</v>
      </c>
      <c r="E100" s="54">
        <v>1890</v>
      </c>
      <c r="F100" s="56"/>
      <c r="G100" s="56">
        <v>1450</v>
      </c>
      <c r="H100" s="125"/>
      <c r="I100" s="213">
        <v>15000000</v>
      </c>
    </row>
    <row r="101" spans="1:9" ht="24">
      <c r="A101" s="91" t="s">
        <v>362</v>
      </c>
      <c r="B101" s="6" t="s">
        <v>363</v>
      </c>
      <c r="C101" s="5" t="s">
        <v>88</v>
      </c>
      <c r="D101" s="6" t="s">
        <v>90</v>
      </c>
      <c r="E101" s="4">
        <v>946</v>
      </c>
      <c r="F101" s="4"/>
      <c r="G101" s="4">
        <v>624</v>
      </c>
      <c r="H101" s="77"/>
      <c r="I101" s="209">
        <v>5000000</v>
      </c>
    </row>
    <row r="102" spans="1:9" ht="72">
      <c r="A102" s="91" t="s">
        <v>362</v>
      </c>
      <c r="B102" s="6" t="s">
        <v>363</v>
      </c>
      <c r="C102" s="5" t="s">
        <v>157</v>
      </c>
      <c r="D102" s="6" t="s">
        <v>179</v>
      </c>
      <c r="E102" s="4"/>
      <c r="F102" s="4" t="s">
        <v>242</v>
      </c>
      <c r="G102" s="4">
        <v>960.5</v>
      </c>
      <c r="H102" s="77"/>
      <c r="I102" s="210">
        <v>4800000</v>
      </c>
    </row>
    <row r="103" spans="1:9" ht="72">
      <c r="A103" s="91" t="s">
        <v>362</v>
      </c>
      <c r="B103" s="6" t="s">
        <v>363</v>
      </c>
      <c r="C103" s="5" t="s">
        <v>156</v>
      </c>
      <c r="D103" s="6" t="s">
        <v>179</v>
      </c>
      <c r="E103" s="4"/>
      <c r="F103" s="4" t="s">
        <v>242</v>
      </c>
      <c r="G103" s="4">
        <v>865</v>
      </c>
      <c r="H103" s="77"/>
      <c r="I103" s="209">
        <v>4325000</v>
      </c>
    </row>
    <row r="104" spans="1:9" ht="24">
      <c r="A104" s="91" t="s">
        <v>362</v>
      </c>
      <c r="B104" s="6" t="s">
        <v>363</v>
      </c>
      <c r="C104" s="5" t="s">
        <v>141</v>
      </c>
      <c r="D104" s="6" t="s">
        <v>231</v>
      </c>
      <c r="E104" s="4"/>
      <c r="F104" s="4" t="s">
        <v>242</v>
      </c>
      <c r="G104" s="4">
        <v>65</v>
      </c>
      <c r="H104" s="77"/>
      <c r="I104" s="210">
        <v>325000</v>
      </c>
    </row>
    <row r="105" spans="1:9" ht="24">
      <c r="A105" s="91" t="s">
        <v>362</v>
      </c>
      <c r="B105" s="6" t="s">
        <v>363</v>
      </c>
      <c r="C105" s="5" t="s">
        <v>141</v>
      </c>
      <c r="D105" s="6" t="s">
        <v>231</v>
      </c>
      <c r="E105" s="4"/>
      <c r="F105" s="4" t="s">
        <v>242</v>
      </c>
      <c r="G105" s="4">
        <v>110</v>
      </c>
      <c r="H105" s="77"/>
      <c r="I105" s="209">
        <v>550000</v>
      </c>
    </row>
    <row r="106" spans="1:9" ht="24">
      <c r="A106" s="91" t="s">
        <v>362</v>
      </c>
      <c r="B106" s="6" t="s">
        <v>363</v>
      </c>
      <c r="C106" s="5" t="s">
        <v>143</v>
      </c>
      <c r="D106" s="6" t="s">
        <v>231</v>
      </c>
      <c r="E106" s="4"/>
      <c r="F106" s="4" t="s">
        <v>242</v>
      </c>
      <c r="G106" s="4">
        <v>65</v>
      </c>
      <c r="H106" s="102"/>
      <c r="I106" s="211">
        <v>325000</v>
      </c>
    </row>
    <row r="107" spans="1:9" ht="24">
      <c r="A107" s="91" t="s">
        <v>362</v>
      </c>
      <c r="B107" s="6" t="s">
        <v>363</v>
      </c>
      <c r="C107" s="5" t="s">
        <v>142</v>
      </c>
      <c r="D107" s="6" t="s">
        <v>231</v>
      </c>
      <c r="E107" s="4"/>
      <c r="F107" s="4" t="s">
        <v>242</v>
      </c>
      <c r="G107" s="4">
        <v>68</v>
      </c>
      <c r="H107" s="77"/>
      <c r="I107" s="209">
        <v>325000</v>
      </c>
    </row>
    <row r="108" spans="1:9" ht="24">
      <c r="A108" s="91" t="s">
        <v>362</v>
      </c>
      <c r="B108" s="6" t="s">
        <v>363</v>
      </c>
      <c r="C108" s="5" t="s">
        <v>144</v>
      </c>
      <c r="D108" s="6" t="s">
        <v>2</v>
      </c>
      <c r="E108" s="4"/>
      <c r="F108" s="1" t="s">
        <v>242</v>
      </c>
      <c r="G108" s="1">
        <v>85</v>
      </c>
      <c r="H108" s="102"/>
      <c r="I108" s="219">
        <v>425000</v>
      </c>
    </row>
    <row r="109" spans="1:9" ht="24">
      <c r="A109" s="91" t="s">
        <v>362</v>
      </c>
      <c r="B109" s="6" t="s">
        <v>363</v>
      </c>
      <c r="C109" s="5" t="s">
        <v>145</v>
      </c>
      <c r="D109" s="6" t="s">
        <v>231</v>
      </c>
      <c r="E109" s="4"/>
      <c r="F109" s="1" t="s">
        <v>242</v>
      </c>
      <c r="G109" s="1">
        <v>85</v>
      </c>
      <c r="H109" s="77"/>
      <c r="I109" s="209">
        <v>425000</v>
      </c>
    </row>
    <row r="110" spans="1:9" ht="24">
      <c r="A110" s="91" t="s">
        <v>362</v>
      </c>
      <c r="B110" s="6" t="s">
        <v>363</v>
      </c>
      <c r="C110" s="5" t="s">
        <v>146</v>
      </c>
      <c r="D110" s="6" t="s">
        <v>231</v>
      </c>
      <c r="E110" s="4"/>
      <c r="F110" s="2" t="s">
        <v>242</v>
      </c>
      <c r="G110" s="4">
        <v>85</v>
      </c>
      <c r="H110" s="77"/>
      <c r="I110" s="210">
        <v>425000</v>
      </c>
    </row>
    <row r="111" spans="1:9" ht="36">
      <c r="A111" s="91" t="s">
        <v>362</v>
      </c>
      <c r="B111" s="6" t="s">
        <v>363</v>
      </c>
      <c r="C111" s="5" t="s">
        <v>296</v>
      </c>
      <c r="D111" s="6" t="s">
        <v>179</v>
      </c>
      <c r="E111" s="4"/>
      <c r="F111" s="4" t="s">
        <v>242</v>
      </c>
      <c r="G111" s="2">
        <v>185</v>
      </c>
      <c r="H111" s="77"/>
      <c r="I111" s="209">
        <v>925000</v>
      </c>
    </row>
    <row r="112" spans="1:9" ht="24">
      <c r="A112" s="140" t="s">
        <v>362</v>
      </c>
      <c r="B112" s="137" t="s">
        <v>363</v>
      </c>
      <c r="C112" s="138" t="s">
        <v>147</v>
      </c>
      <c r="D112" s="137" t="s">
        <v>231</v>
      </c>
      <c r="E112" s="99"/>
      <c r="F112" s="99" t="s">
        <v>242</v>
      </c>
      <c r="G112" s="99">
        <v>85</v>
      </c>
      <c r="H112" s="139"/>
      <c r="I112" s="216">
        <v>425000</v>
      </c>
    </row>
    <row r="113" spans="1:9" ht="24">
      <c r="A113" s="91" t="s">
        <v>362</v>
      </c>
      <c r="B113" s="6" t="s">
        <v>148</v>
      </c>
      <c r="C113" s="5" t="s">
        <v>88</v>
      </c>
      <c r="D113" s="6" t="s">
        <v>365</v>
      </c>
      <c r="E113" s="37">
        <v>1146</v>
      </c>
      <c r="F113" s="4" t="s">
        <v>56</v>
      </c>
      <c r="G113" s="2">
        <v>407</v>
      </c>
      <c r="H113" s="77"/>
      <c r="I113" s="209">
        <v>1953600</v>
      </c>
    </row>
    <row r="114" spans="1:9" ht="63.75">
      <c r="A114" s="90" t="s">
        <v>362</v>
      </c>
      <c r="B114" s="59" t="s">
        <v>3</v>
      </c>
      <c r="C114" s="58" t="s">
        <v>88</v>
      </c>
      <c r="D114" s="59" t="s">
        <v>324</v>
      </c>
      <c r="E114" s="54">
        <v>11000</v>
      </c>
      <c r="F114" s="56">
        <v>1200</v>
      </c>
      <c r="G114" s="55">
        <v>3600</v>
      </c>
      <c r="H114" s="142" t="s">
        <v>18</v>
      </c>
      <c r="I114" s="221">
        <v>1000000</v>
      </c>
    </row>
    <row r="115" spans="1:9" ht="24">
      <c r="A115" s="91" t="s">
        <v>150</v>
      </c>
      <c r="B115" s="6" t="s">
        <v>151</v>
      </c>
      <c r="C115" s="5" t="s">
        <v>88</v>
      </c>
      <c r="D115" s="6" t="s">
        <v>89</v>
      </c>
      <c r="E115" s="4">
        <v>930</v>
      </c>
      <c r="F115" s="4">
        <v>216</v>
      </c>
      <c r="G115" s="4"/>
      <c r="H115" s="77"/>
      <c r="I115" s="209">
        <v>1682856</v>
      </c>
    </row>
    <row r="116" spans="1:9" ht="24">
      <c r="A116" s="91" t="s">
        <v>150</v>
      </c>
      <c r="B116" s="6" t="s">
        <v>151</v>
      </c>
      <c r="C116" s="5" t="s">
        <v>88</v>
      </c>
      <c r="D116" s="6" t="s">
        <v>90</v>
      </c>
      <c r="E116" s="4">
        <v>480</v>
      </c>
      <c r="F116" s="2" t="s">
        <v>242</v>
      </c>
      <c r="G116" s="2" t="s">
        <v>242</v>
      </c>
      <c r="H116" s="77"/>
      <c r="I116" s="210">
        <v>1304160</v>
      </c>
    </row>
    <row r="117" spans="1:11" ht="24">
      <c r="A117" s="106" t="s">
        <v>150</v>
      </c>
      <c r="B117" s="21" t="s">
        <v>151</v>
      </c>
      <c r="C117" s="51" t="s">
        <v>88</v>
      </c>
      <c r="D117" s="21" t="s">
        <v>152</v>
      </c>
      <c r="E117" s="50">
        <v>550</v>
      </c>
      <c r="F117" s="49" t="s">
        <v>242</v>
      </c>
      <c r="G117" s="49" t="s">
        <v>242</v>
      </c>
      <c r="H117" s="76" t="s">
        <v>242</v>
      </c>
      <c r="I117" s="222">
        <v>1000000</v>
      </c>
      <c r="K117" s="75"/>
    </row>
    <row r="118" spans="1:9" ht="24">
      <c r="A118" s="91" t="s">
        <v>150</v>
      </c>
      <c r="B118" s="6" t="s">
        <v>151</v>
      </c>
      <c r="C118" s="5" t="s">
        <v>153</v>
      </c>
      <c r="D118" s="6" t="s">
        <v>179</v>
      </c>
      <c r="E118" s="4"/>
      <c r="F118" s="4" t="s">
        <v>242</v>
      </c>
      <c r="G118" s="4">
        <v>480.17</v>
      </c>
      <c r="H118" s="77"/>
      <c r="I118" s="209">
        <v>860945</v>
      </c>
    </row>
    <row r="119" spans="1:9" ht="24">
      <c r="A119" s="90" t="s">
        <v>154</v>
      </c>
      <c r="B119" s="59" t="s">
        <v>155</v>
      </c>
      <c r="C119" s="58" t="s">
        <v>88</v>
      </c>
      <c r="D119" s="59" t="s">
        <v>89</v>
      </c>
      <c r="E119" s="54">
        <v>2021</v>
      </c>
      <c r="F119" s="56">
        <v>1004</v>
      </c>
      <c r="G119" s="56">
        <v>3500</v>
      </c>
      <c r="H119" s="77"/>
      <c r="I119" s="216">
        <v>1931449</v>
      </c>
    </row>
    <row r="120" spans="1:9" ht="24">
      <c r="A120" s="91" t="s">
        <v>154</v>
      </c>
      <c r="B120" s="6" t="s">
        <v>155</v>
      </c>
      <c r="C120" s="5" t="s">
        <v>88</v>
      </c>
      <c r="D120" s="6" t="s">
        <v>149</v>
      </c>
      <c r="E120" s="4">
        <v>297</v>
      </c>
      <c r="F120" s="4">
        <v>203</v>
      </c>
      <c r="G120" s="2" t="s">
        <v>242</v>
      </c>
      <c r="H120" s="77"/>
      <c r="I120" s="209">
        <v>771733</v>
      </c>
    </row>
    <row r="121" spans="1:9" ht="33.75">
      <c r="A121" s="91" t="s">
        <v>154</v>
      </c>
      <c r="B121" s="6" t="s">
        <v>155</v>
      </c>
      <c r="C121" s="5" t="s">
        <v>138</v>
      </c>
      <c r="D121" s="6" t="s">
        <v>29</v>
      </c>
      <c r="E121" s="4">
        <v>14189</v>
      </c>
      <c r="F121" s="4">
        <v>3831</v>
      </c>
      <c r="G121" s="4"/>
      <c r="H121" s="77"/>
      <c r="I121" s="209">
        <v>7020636</v>
      </c>
    </row>
    <row r="122" spans="1:9" ht="36">
      <c r="A122" s="91" t="s">
        <v>158</v>
      </c>
      <c r="B122" s="6" t="s">
        <v>160</v>
      </c>
      <c r="C122" s="5" t="s">
        <v>216</v>
      </c>
      <c r="D122" s="6" t="s">
        <v>89</v>
      </c>
      <c r="E122" s="37">
        <v>919</v>
      </c>
      <c r="F122" s="2" t="s">
        <v>111</v>
      </c>
      <c r="G122" s="4"/>
      <c r="H122" s="77"/>
      <c r="I122" s="209">
        <v>2350000</v>
      </c>
    </row>
    <row r="123" spans="1:9" ht="36">
      <c r="A123" s="91" t="s">
        <v>158</v>
      </c>
      <c r="B123" s="6" t="s">
        <v>160</v>
      </c>
      <c r="C123" s="5" t="s">
        <v>217</v>
      </c>
      <c r="D123" s="6" t="s">
        <v>90</v>
      </c>
      <c r="E123" s="4"/>
      <c r="F123" s="5" t="s">
        <v>242</v>
      </c>
      <c r="G123" s="2" t="s">
        <v>112</v>
      </c>
      <c r="H123" s="77"/>
      <c r="I123" s="210">
        <v>315000</v>
      </c>
    </row>
    <row r="124" spans="1:9" ht="36.75" customHeight="1">
      <c r="A124" s="91" t="s">
        <v>158</v>
      </c>
      <c r="B124" s="6" t="s">
        <v>159</v>
      </c>
      <c r="C124" s="5" t="s">
        <v>138</v>
      </c>
      <c r="D124" s="6" t="s">
        <v>218</v>
      </c>
      <c r="E124" s="37">
        <v>7006</v>
      </c>
      <c r="F124" s="2" t="s">
        <v>242</v>
      </c>
      <c r="G124" s="4">
        <v>1800</v>
      </c>
      <c r="H124" s="77"/>
      <c r="I124" s="209">
        <v>6500000</v>
      </c>
    </row>
    <row r="125" spans="1:9" ht="29.25" customHeight="1">
      <c r="A125" s="91" t="s">
        <v>158</v>
      </c>
      <c r="B125" s="6" t="s">
        <v>20</v>
      </c>
      <c r="C125" s="5" t="s">
        <v>88</v>
      </c>
      <c r="D125" s="6" t="s">
        <v>19</v>
      </c>
      <c r="E125" s="37">
        <v>1102</v>
      </c>
      <c r="F125" s="2">
        <v>137</v>
      </c>
      <c r="G125" s="4">
        <v>240</v>
      </c>
      <c r="H125" s="143" t="s">
        <v>18</v>
      </c>
      <c r="I125" s="223">
        <v>600000</v>
      </c>
    </row>
    <row r="126" spans="1:11" ht="24">
      <c r="A126" s="134" t="s">
        <v>161</v>
      </c>
      <c r="B126" s="126" t="s">
        <v>162</v>
      </c>
      <c r="C126" s="127" t="s">
        <v>88</v>
      </c>
      <c r="D126" s="126" t="s">
        <v>89</v>
      </c>
      <c r="E126" s="119">
        <v>730</v>
      </c>
      <c r="F126" s="101"/>
      <c r="G126" s="101">
        <v>730</v>
      </c>
      <c r="H126" s="128"/>
      <c r="I126" s="217">
        <v>6832674</v>
      </c>
      <c r="K126" s="75"/>
    </row>
    <row r="127" spans="1:9" ht="24">
      <c r="A127" s="91" t="s">
        <v>161</v>
      </c>
      <c r="B127" s="6" t="s">
        <v>162</v>
      </c>
      <c r="C127" s="5" t="s">
        <v>88</v>
      </c>
      <c r="D127" s="6" t="s">
        <v>90</v>
      </c>
      <c r="E127" s="104">
        <v>1850</v>
      </c>
      <c r="F127" s="4">
        <v>220</v>
      </c>
      <c r="G127" s="4"/>
      <c r="H127" s="77"/>
      <c r="I127" s="209">
        <v>1239540</v>
      </c>
    </row>
    <row r="128" spans="1:12" ht="24">
      <c r="A128" s="90" t="s">
        <v>161</v>
      </c>
      <c r="B128" s="59" t="s">
        <v>162</v>
      </c>
      <c r="C128" s="58" t="s">
        <v>88</v>
      </c>
      <c r="D128" s="59" t="s">
        <v>163</v>
      </c>
      <c r="E128" s="54">
        <v>1291</v>
      </c>
      <c r="F128" s="56">
        <v>285</v>
      </c>
      <c r="G128" s="55">
        <v>1094</v>
      </c>
      <c r="H128" s="125"/>
      <c r="I128" s="213">
        <v>1278109</v>
      </c>
      <c r="K128" s="194"/>
      <c r="L128" s="194"/>
    </row>
    <row r="129" spans="1:9" ht="13.5" thickBot="1">
      <c r="A129" s="92"/>
      <c r="B129" s="93"/>
      <c r="C129" s="93"/>
      <c r="D129" s="93"/>
      <c r="E129" s="93"/>
      <c r="F129" s="93"/>
      <c r="G129" s="93"/>
      <c r="H129" s="93"/>
      <c r="I129" s="224"/>
    </row>
    <row r="130" spans="1:9" ht="12.75">
      <c r="A130" s="225"/>
      <c r="B130" s="85"/>
      <c r="C130" s="85"/>
      <c r="D130" s="85"/>
      <c r="E130" s="85"/>
      <c r="F130" s="85"/>
      <c r="G130" s="85"/>
      <c r="H130" s="85"/>
      <c r="I130" s="226"/>
    </row>
    <row r="131" spans="1:9" ht="13.5" thickBot="1">
      <c r="A131" s="227"/>
      <c r="B131" s="157"/>
      <c r="C131" s="156"/>
      <c r="D131" s="157"/>
      <c r="E131" s="156"/>
      <c r="F131" s="156"/>
      <c r="G131" s="156"/>
      <c r="H131" s="93"/>
      <c r="I131" s="228">
        <f>SUM(I2:I128)</f>
        <v>458070089</v>
      </c>
    </row>
    <row r="132" spans="1:9" ht="12.75">
      <c r="A132" s="271"/>
      <c r="B132" s="271"/>
      <c r="C132" s="271"/>
      <c r="D132" s="271"/>
      <c r="E132" s="271"/>
      <c r="F132" s="271"/>
      <c r="G132" s="271"/>
      <c r="H132" s="24"/>
      <c r="I132" s="24"/>
    </row>
  </sheetData>
  <sheetProtection/>
  <mergeCells count="25">
    <mergeCell ref="G4:G7"/>
    <mergeCell ref="E4:E7"/>
    <mergeCell ref="A31:A39"/>
    <mergeCell ref="C33:C34"/>
    <mergeCell ref="E33:E34"/>
    <mergeCell ref="C35:C36"/>
    <mergeCell ref="D35:D36"/>
    <mergeCell ref="I4:I7"/>
    <mergeCell ref="B64:B66"/>
    <mergeCell ref="A64:A66"/>
    <mergeCell ref="A78:A81"/>
    <mergeCell ref="B78:B81"/>
    <mergeCell ref="C78:C81"/>
    <mergeCell ref="E78:E81"/>
    <mergeCell ref="E64:E66"/>
    <mergeCell ref="C67:C70"/>
    <mergeCell ref="A67:A70"/>
    <mergeCell ref="B67:B70"/>
    <mergeCell ref="C31:C32"/>
    <mergeCell ref="A132:G132"/>
    <mergeCell ref="C72:C74"/>
    <mergeCell ref="E72:E74"/>
    <mergeCell ref="E35:E36"/>
    <mergeCell ref="F67:F70"/>
    <mergeCell ref="C64:C66"/>
  </mergeCells>
  <printOptions/>
  <pageMargins left="0.38" right="0.28" top="1" bottom="1" header="0.5" footer="0.5"/>
  <pageSetup horizontalDpi="600" verticalDpi="600" orientation="landscape" paperSize="9" r:id="rId1"/>
  <headerFooter alignWithMargins="0">
    <oddHeader>&amp;LЕВРОПА&amp;CСписък на недвижимите имоти извън страната, които се водят за стопанисване и управление от МВнР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11.57421875" style="42" bestFit="1" customWidth="1"/>
    <col min="2" max="2" width="10.7109375" style="42" customWidth="1"/>
    <col min="3" max="3" width="11.421875" style="11" customWidth="1"/>
    <col min="4" max="4" width="17.28125" style="11" customWidth="1"/>
    <col min="5" max="5" width="7.28125" style="14" customWidth="1"/>
    <col min="6" max="6" width="7.8515625" style="14" customWidth="1"/>
    <col min="7" max="7" width="7.421875" style="14" customWidth="1"/>
    <col min="8" max="8" width="19.00390625" style="14" customWidth="1"/>
    <col min="9" max="10" width="9.140625" style="11" customWidth="1"/>
    <col min="11" max="11" width="11.7109375" style="11" bestFit="1" customWidth="1"/>
    <col min="12" max="16384" width="9.140625" style="11" customWidth="1"/>
  </cols>
  <sheetData>
    <row r="1" spans="1:27" s="14" customFormat="1" ht="60" customHeight="1">
      <c r="A1" s="80" t="s">
        <v>78</v>
      </c>
      <c r="B1" s="145" t="s">
        <v>79</v>
      </c>
      <c r="C1" s="146" t="s">
        <v>80</v>
      </c>
      <c r="D1" s="146" t="s">
        <v>81</v>
      </c>
      <c r="E1" s="146" t="s">
        <v>65</v>
      </c>
      <c r="F1" s="146" t="s">
        <v>84</v>
      </c>
      <c r="G1" s="95" t="s">
        <v>115</v>
      </c>
      <c r="H1" s="229" t="s">
        <v>395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8" s="12" customFormat="1" ht="48">
      <c r="A2" s="81" t="s">
        <v>59</v>
      </c>
      <c r="B2" s="64" t="s">
        <v>188</v>
      </c>
      <c r="C2" s="58" t="s">
        <v>71</v>
      </c>
      <c r="D2" s="58" t="s">
        <v>313</v>
      </c>
      <c r="E2" s="56">
        <v>1141</v>
      </c>
      <c r="F2" s="55" t="s">
        <v>116</v>
      </c>
      <c r="G2" s="55">
        <v>1023</v>
      </c>
      <c r="H2" s="230">
        <v>544782</v>
      </c>
    </row>
    <row r="3" spans="1:8" ht="25.5">
      <c r="A3" s="81" t="s">
        <v>75</v>
      </c>
      <c r="B3" s="64" t="s">
        <v>189</v>
      </c>
      <c r="C3" s="58" t="s">
        <v>88</v>
      </c>
      <c r="D3" s="58" t="s">
        <v>327</v>
      </c>
      <c r="E3" s="54">
        <v>5930</v>
      </c>
      <c r="F3" s="56"/>
      <c r="G3" s="55">
        <v>880</v>
      </c>
      <c r="H3" s="230" t="s">
        <v>398</v>
      </c>
    </row>
    <row r="4" spans="1:19" ht="24">
      <c r="A4" s="82" t="s">
        <v>75</v>
      </c>
      <c r="B4" s="3" t="s">
        <v>189</v>
      </c>
      <c r="C4" s="5" t="s">
        <v>88</v>
      </c>
      <c r="D4" s="5" t="s">
        <v>89</v>
      </c>
      <c r="E4" s="37">
        <v>5727</v>
      </c>
      <c r="F4" s="4"/>
      <c r="G4" s="2">
        <v>1600</v>
      </c>
      <c r="H4" s="242">
        <v>450000</v>
      </c>
      <c r="S4" s="8"/>
    </row>
    <row r="5" spans="1:8" ht="27.75" customHeight="1">
      <c r="A5" s="82" t="s">
        <v>75</v>
      </c>
      <c r="B5" s="3" t="s">
        <v>189</v>
      </c>
      <c r="C5" s="5" t="s">
        <v>88</v>
      </c>
      <c r="D5" s="5" t="s">
        <v>328</v>
      </c>
      <c r="E5" s="37">
        <v>60</v>
      </c>
      <c r="F5" s="4">
        <v>150</v>
      </c>
      <c r="G5" s="4"/>
      <c r="H5" s="231">
        <v>10000</v>
      </c>
    </row>
    <row r="6" spans="1:8" ht="80.25" customHeight="1">
      <c r="A6" s="82" t="s">
        <v>76</v>
      </c>
      <c r="B6" s="3" t="s">
        <v>32</v>
      </c>
      <c r="C6" s="5" t="s">
        <v>138</v>
      </c>
      <c r="D6" s="5" t="s">
        <v>313</v>
      </c>
      <c r="E6" s="37">
        <v>2400</v>
      </c>
      <c r="F6" s="4" t="s">
        <v>242</v>
      </c>
      <c r="G6" s="4">
        <v>3500</v>
      </c>
      <c r="H6" s="258">
        <v>800000</v>
      </c>
    </row>
    <row r="7" spans="1:8" ht="36">
      <c r="A7" s="82" t="s">
        <v>76</v>
      </c>
      <c r="B7" s="3" t="s">
        <v>32</v>
      </c>
      <c r="C7" s="5" t="s">
        <v>88</v>
      </c>
      <c r="D7" s="5" t="s">
        <v>323</v>
      </c>
      <c r="E7" s="37">
        <v>2000</v>
      </c>
      <c r="F7" s="4" t="s">
        <v>242</v>
      </c>
      <c r="G7" s="4">
        <v>1500</v>
      </c>
      <c r="H7" s="231">
        <v>1551465</v>
      </c>
    </row>
    <row r="8" spans="1:8" ht="24">
      <c r="A8" s="81" t="s">
        <v>276</v>
      </c>
      <c r="B8" s="64" t="s">
        <v>33</v>
      </c>
      <c r="C8" s="58" t="s">
        <v>138</v>
      </c>
      <c r="D8" s="58" t="s">
        <v>313</v>
      </c>
      <c r="E8" s="54">
        <v>21627.77</v>
      </c>
      <c r="F8" s="55">
        <v>3990</v>
      </c>
      <c r="G8" s="55">
        <v>9800</v>
      </c>
      <c r="H8" s="230">
        <v>7154000</v>
      </c>
    </row>
    <row r="9" spans="1:8" ht="24">
      <c r="A9" s="82" t="s">
        <v>277</v>
      </c>
      <c r="B9" s="3" t="s">
        <v>190</v>
      </c>
      <c r="C9" s="5" t="s">
        <v>138</v>
      </c>
      <c r="D9" s="5" t="s">
        <v>313</v>
      </c>
      <c r="E9" s="37">
        <v>1752</v>
      </c>
      <c r="F9" s="2" t="s">
        <v>117</v>
      </c>
      <c r="G9" s="2" t="s">
        <v>118</v>
      </c>
      <c r="H9" s="231">
        <v>700000</v>
      </c>
    </row>
    <row r="10" spans="1:8" ht="24">
      <c r="A10" s="82" t="s">
        <v>278</v>
      </c>
      <c r="B10" s="3" t="s">
        <v>191</v>
      </c>
      <c r="C10" s="5" t="s">
        <v>138</v>
      </c>
      <c r="D10" s="5" t="s">
        <v>17</v>
      </c>
      <c r="E10" s="37">
        <v>5000</v>
      </c>
      <c r="F10" s="4">
        <v>2306</v>
      </c>
      <c r="G10" s="2">
        <v>5881</v>
      </c>
      <c r="H10" s="294">
        <v>700000</v>
      </c>
    </row>
    <row r="11" spans="1:8" ht="24">
      <c r="A11" s="82" t="s">
        <v>278</v>
      </c>
      <c r="B11" s="3" t="s">
        <v>191</v>
      </c>
      <c r="C11" s="5" t="s">
        <v>88</v>
      </c>
      <c r="D11" s="5" t="s">
        <v>90</v>
      </c>
      <c r="E11" s="37">
        <v>3200</v>
      </c>
      <c r="F11" s="4">
        <v>1640</v>
      </c>
      <c r="G11" s="4"/>
      <c r="H11" s="295"/>
    </row>
    <row r="12" spans="1:8" ht="48">
      <c r="A12" s="82" t="s">
        <v>278</v>
      </c>
      <c r="B12" s="3" t="s">
        <v>191</v>
      </c>
      <c r="C12" s="5" t="s">
        <v>119</v>
      </c>
      <c r="D12" s="5" t="s">
        <v>98</v>
      </c>
      <c r="E12" s="37"/>
      <c r="F12" s="4" t="s">
        <v>242</v>
      </c>
      <c r="G12" s="2">
        <v>4561</v>
      </c>
      <c r="H12" s="296"/>
    </row>
    <row r="13" spans="1:11" ht="81" customHeight="1">
      <c r="A13" s="82" t="s">
        <v>279</v>
      </c>
      <c r="B13" s="3" t="s">
        <v>192</v>
      </c>
      <c r="C13" s="5" t="s">
        <v>138</v>
      </c>
      <c r="D13" s="5" t="s">
        <v>376</v>
      </c>
      <c r="E13" s="37">
        <v>4730</v>
      </c>
      <c r="F13" s="2" t="s">
        <v>67</v>
      </c>
      <c r="G13" s="2">
        <v>2080</v>
      </c>
      <c r="H13" s="231">
        <v>3402880</v>
      </c>
      <c r="K13" s="193"/>
    </row>
    <row r="14" spans="1:11" ht="66.75" customHeight="1">
      <c r="A14" s="82" t="s">
        <v>222</v>
      </c>
      <c r="B14" s="3" t="s">
        <v>193</v>
      </c>
      <c r="C14" s="5" t="s">
        <v>138</v>
      </c>
      <c r="D14" s="58" t="s">
        <v>226</v>
      </c>
      <c r="E14" s="54">
        <v>1540</v>
      </c>
      <c r="F14" s="56" t="s">
        <v>242</v>
      </c>
      <c r="G14" s="56">
        <v>1249</v>
      </c>
      <c r="H14" s="257">
        <v>440000</v>
      </c>
      <c r="K14" s="193"/>
    </row>
    <row r="15" spans="1:8" ht="38.25" customHeight="1">
      <c r="A15" s="83" t="s">
        <v>223</v>
      </c>
      <c r="B15" s="144" t="s">
        <v>34</v>
      </c>
      <c r="C15" s="138" t="s">
        <v>88</v>
      </c>
      <c r="D15" s="138" t="s">
        <v>313</v>
      </c>
      <c r="E15" s="99">
        <v>757</v>
      </c>
      <c r="F15" s="99">
        <v>359</v>
      </c>
      <c r="G15" s="99">
        <v>1665</v>
      </c>
      <c r="H15" s="232">
        <v>1000000</v>
      </c>
    </row>
    <row r="16" spans="1:8" ht="45" customHeight="1">
      <c r="A16" s="263" t="s">
        <v>224</v>
      </c>
      <c r="B16" s="266" t="s">
        <v>35</v>
      </c>
      <c r="C16" s="260" t="s">
        <v>138</v>
      </c>
      <c r="D16" s="5" t="s">
        <v>17</v>
      </c>
      <c r="E16" s="37">
        <v>5678</v>
      </c>
      <c r="F16" s="2">
        <v>1036.3</v>
      </c>
      <c r="G16" s="2">
        <v>2476</v>
      </c>
      <c r="H16" s="231">
        <v>111709</v>
      </c>
    </row>
    <row r="17" spans="1:8" ht="26.25" customHeight="1">
      <c r="A17" s="264"/>
      <c r="B17" s="267"/>
      <c r="C17" s="261"/>
      <c r="D17" s="58" t="s">
        <v>365</v>
      </c>
      <c r="E17" s="54"/>
      <c r="F17" s="55"/>
      <c r="G17" s="55"/>
      <c r="H17" s="218">
        <v>87807</v>
      </c>
    </row>
    <row r="18" spans="1:8" ht="24" customHeight="1">
      <c r="A18" s="264"/>
      <c r="B18" s="267"/>
      <c r="C18" s="261"/>
      <c r="D18" s="58" t="s">
        <v>370</v>
      </c>
      <c r="E18" s="54"/>
      <c r="F18" s="55"/>
      <c r="G18" s="55"/>
      <c r="H18" s="234">
        <v>105456</v>
      </c>
    </row>
    <row r="19" spans="1:8" ht="33" customHeight="1">
      <c r="A19" s="265"/>
      <c r="B19" s="268"/>
      <c r="C19" s="262"/>
      <c r="D19" s="58" t="s">
        <v>371</v>
      </c>
      <c r="E19" s="54"/>
      <c r="F19" s="55"/>
      <c r="G19" s="55"/>
      <c r="H19" s="234">
        <v>22760</v>
      </c>
    </row>
    <row r="20" spans="1:8" ht="36" customHeight="1">
      <c r="A20" s="82" t="s">
        <v>325</v>
      </c>
      <c r="B20" s="3" t="s">
        <v>326</v>
      </c>
      <c r="C20" s="5" t="s">
        <v>138</v>
      </c>
      <c r="D20" s="5" t="s">
        <v>313</v>
      </c>
      <c r="E20" s="37">
        <v>14140</v>
      </c>
      <c r="F20" s="2" t="s">
        <v>242</v>
      </c>
      <c r="G20" s="2">
        <v>2967.82</v>
      </c>
      <c r="H20" s="232">
        <v>3052330</v>
      </c>
    </row>
    <row r="21" spans="1:8" ht="60.75" customHeight="1">
      <c r="A21" s="81" t="s">
        <v>225</v>
      </c>
      <c r="B21" s="64" t="s">
        <v>36</v>
      </c>
      <c r="C21" s="58" t="s">
        <v>138</v>
      </c>
      <c r="D21" s="58" t="s">
        <v>313</v>
      </c>
      <c r="E21" s="54">
        <v>8900</v>
      </c>
      <c r="F21" s="56" t="s">
        <v>242</v>
      </c>
      <c r="G21" s="55">
        <v>7977</v>
      </c>
      <c r="H21" s="230">
        <v>1434416</v>
      </c>
    </row>
    <row r="22" spans="1:8" ht="34.5" customHeight="1">
      <c r="A22" s="255" t="s">
        <v>227</v>
      </c>
      <c r="B22" s="3" t="s">
        <v>194</v>
      </c>
      <c r="C22" s="5" t="s">
        <v>88</v>
      </c>
      <c r="D22" s="5" t="s">
        <v>248</v>
      </c>
      <c r="E22" s="4">
        <v>873</v>
      </c>
      <c r="F22" s="2" t="s">
        <v>120</v>
      </c>
      <c r="G22" s="2" t="s">
        <v>121</v>
      </c>
      <c r="H22" s="231">
        <v>2000000</v>
      </c>
    </row>
    <row r="23" spans="1:8" ht="51.75" customHeight="1">
      <c r="A23" s="256" t="s">
        <v>228</v>
      </c>
      <c r="B23" s="64" t="s">
        <v>37</v>
      </c>
      <c r="C23" s="58" t="s">
        <v>88</v>
      </c>
      <c r="D23" s="58" t="s">
        <v>17</v>
      </c>
      <c r="E23" s="54">
        <v>600</v>
      </c>
      <c r="F23" s="56">
        <v>255</v>
      </c>
      <c r="G23" s="56">
        <v>1875</v>
      </c>
      <c r="H23" s="230">
        <v>3528692</v>
      </c>
    </row>
    <row r="24" spans="1:8" ht="66.75" customHeight="1">
      <c r="A24" s="82" t="s">
        <v>228</v>
      </c>
      <c r="B24" s="3" t="s">
        <v>37</v>
      </c>
      <c r="C24" s="5" t="s">
        <v>93</v>
      </c>
      <c r="D24" s="5" t="s">
        <v>231</v>
      </c>
      <c r="E24" s="4"/>
      <c r="F24" s="4" t="s">
        <v>242</v>
      </c>
      <c r="G24" s="4">
        <v>220</v>
      </c>
      <c r="H24" s="231">
        <v>702549</v>
      </c>
    </row>
    <row r="25" spans="1:8" ht="91.5" customHeight="1">
      <c r="A25" s="82" t="s">
        <v>228</v>
      </c>
      <c r="B25" s="3" t="s">
        <v>37</v>
      </c>
      <c r="C25" s="5" t="s">
        <v>93</v>
      </c>
      <c r="D25" s="5" t="s">
        <v>232</v>
      </c>
      <c r="E25" s="4"/>
      <c r="F25" s="4" t="s">
        <v>242</v>
      </c>
      <c r="G25" s="4" t="s">
        <v>66</v>
      </c>
      <c r="H25" s="231">
        <v>2235887</v>
      </c>
    </row>
    <row r="26" spans="1:8" ht="36">
      <c r="A26" s="82" t="s">
        <v>234</v>
      </c>
      <c r="B26" s="3" t="s">
        <v>38</v>
      </c>
      <c r="C26" s="5" t="s">
        <v>230</v>
      </c>
      <c r="D26" s="5" t="s">
        <v>122</v>
      </c>
      <c r="E26" s="104">
        <v>9180</v>
      </c>
      <c r="F26" s="4" t="s">
        <v>242</v>
      </c>
      <c r="G26" s="2">
        <v>3301</v>
      </c>
      <c r="H26" s="231">
        <v>3539561</v>
      </c>
    </row>
    <row r="27" spans="1:8" s="17" customFormat="1" ht="22.5">
      <c r="A27" s="81" t="s">
        <v>235</v>
      </c>
      <c r="B27" s="64" t="s">
        <v>39</v>
      </c>
      <c r="C27" s="59" t="s">
        <v>138</v>
      </c>
      <c r="D27" s="59" t="s">
        <v>313</v>
      </c>
      <c r="E27" s="63">
        <v>13545.26</v>
      </c>
      <c r="F27" s="55" t="s">
        <v>123</v>
      </c>
      <c r="G27" s="55">
        <v>4030</v>
      </c>
      <c r="H27" s="218">
        <v>975000</v>
      </c>
    </row>
    <row r="28" spans="1:8" ht="24">
      <c r="A28" s="82" t="s">
        <v>236</v>
      </c>
      <c r="B28" s="3" t="s">
        <v>40</v>
      </c>
      <c r="C28" s="5" t="s">
        <v>237</v>
      </c>
      <c r="D28" s="5" t="s">
        <v>90</v>
      </c>
      <c r="E28" s="4">
        <v>864</v>
      </c>
      <c r="F28" s="4">
        <v>351</v>
      </c>
      <c r="G28" s="2">
        <v>1529</v>
      </c>
      <c r="H28" s="231">
        <v>1827086</v>
      </c>
    </row>
    <row r="29" spans="1:8" ht="39.75" customHeight="1">
      <c r="A29" s="82" t="s">
        <v>236</v>
      </c>
      <c r="B29" s="3" t="s">
        <v>40</v>
      </c>
      <c r="C29" s="5" t="s">
        <v>88</v>
      </c>
      <c r="D29" s="5" t="s">
        <v>17</v>
      </c>
      <c r="E29" s="4">
        <v>472</v>
      </c>
      <c r="F29" s="4">
        <v>203</v>
      </c>
      <c r="G29" s="2">
        <v>1258</v>
      </c>
      <c r="H29" s="231">
        <v>1522622</v>
      </c>
    </row>
    <row r="30" spans="1:8" ht="24">
      <c r="A30" s="82" t="s">
        <v>236</v>
      </c>
      <c r="B30" s="3" t="s">
        <v>40</v>
      </c>
      <c r="C30" s="5" t="s">
        <v>88</v>
      </c>
      <c r="D30" s="5" t="s">
        <v>238</v>
      </c>
      <c r="E30" s="4">
        <v>550</v>
      </c>
      <c r="F30" s="4"/>
      <c r="G30" s="4">
        <v>375</v>
      </c>
      <c r="H30" s="231">
        <v>285492</v>
      </c>
    </row>
    <row r="31" spans="1:8" ht="46.5" customHeight="1">
      <c r="A31" s="81" t="s">
        <v>240</v>
      </c>
      <c r="B31" s="64" t="s">
        <v>195</v>
      </c>
      <c r="C31" s="58" t="s">
        <v>138</v>
      </c>
      <c r="D31" s="58" t="s">
        <v>241</v>
      </c>
      <c r="E31" s="62">
        <v>3226.81</v>
      </c>
      <c r="F31" s="56" t="s">
        <v>242</v>
      </c>
      <c r="G31" s="55" t="s">
        <v>124</v>
      </c>
      <c r="H31" s="218">
        <v>17371000</v>
      </c>
    </row>
    <row r="32" spans="1:8" ht="12.75">
      <c r="A32" s="84"/>
      <c r="B32" s="43"/>
      <c r="C32" s="8"/>
      <c r="D32" s="8"/>
      <c r="E32" s="53"/>
      <c r="F32" s="53"/>
      <c r="G32" s="53"/>
      <c r="H32" s="235"/>
    </row>
    <row r="33" spans="1:8" s="25" customFormat="1" ht="33.75" customHeight="1">
      <c r="A33" s="300"/>
      <c r="B33" s="301"/>
      <c r="C33" s="301"/>
      <c r="D33" s="301"/>
      <c r="E33" s="301"/>
      <c r="F33" s="301"/>
      <c r="G33" s="301"/>
      <c r="H33" s="236"/>
    </row>
    <row r="34" spans="1:8" ht="14.25" customHeight="1">
      <c r="A34" s="302" t="s">
        <v>242</v>
      </c>
      <c r="B34" s="303"/>
      <c r="C34" s="87"/>
      <c r="D34" s="87"/>
      <c r="E34" s="52"/>
      <c r="F34" s="52"/>
      <c r="G34" s="52"/>
      <c r="H34" s="237"/>
    </row>
    <row r="35" spans="1:8" ht="18.75" customHeight="1" thickBot="1">
      <c r="A35" s="304"/>
      <c r="B35" s="305"/>
      <c r="C35" s="88"/>
      <c r="D35" s="88"/>
      <c r="E35" s="88"/>
      <c r="F35" s="89"/>
      <c r="G35" s="89"/>
      <c r="H35" s="238">
        <f>SUM(H2:H31)</f>
        <v>55555494</v>
      </c>
    </row>
    <row r="36" spans="1:8" ht="15" customHeight="1">
      <c r="A36" s="20" t="s">
        <v>242</v>
      </c>
      <c r="B36" s="46" t="s">
        <v>242</v>
      </c>
      <c r="C36" s="46"/>
      <c r="D36" s="46"/>
      <c r="E36" s="26"/>
      <c r="F36" s="26"/>
      <c r="G36" s="26"/>
      <c r="H36" s="26"/>
    </row>
    <row r="37" spans="1:8" ht="12" customHeight="1">
      <c r="A37" s="38"/>
      <c r="B37" s="38"/>
      <c r="C37" s="23"/>
      <c r="D37" s="23"/>
      <c r="E37" s="26"/>
      <c r="F37" s="26"/>
      <c r="G37" s="26"/>
      <c r="H37" s="26"/>
    </row>
    <row r="38" spans="1:8" ht="14.25" customHeight="1">
      <c r="A38" s="69"/>
      <c r="B38" s="298"/>
      <c r="C38" s="299"/>
      <c r="D38" s="299"/>
      <c r="E38" s="26"/>
      <c r="F38" s="26"/>
      <c r="G38" s="26"/>
      <c r="H38" s="26"/>
    </row>
    <row r="39" spans="1:8" ht="15.75" customHeight="1">
      <c r="A39" s="38"/>
      <c r="B39" s="38"/>
      <c r="C39" s="23"/>
      <c r="D39" s="23"/>
      <c r="E39" s="26"/>
      <c r="F39" s="26"/>
      <c r="G39" s="26"/>
      <c r="H39" s="26"/>
    </row>
    <row r="40" spans="1:8" ht="12.75">
      <c r="A40" s="297"/>
      <c r="B40" s="297"/>
      <c r="C40" s="297"/>
      <c r="D40" s="297"/>
      <c r="E40" s="297"/>
      <c r="F40" s="297"/>
      <c r="G40" s="22"/>
      <c r="H40" s="22"/>
    </row>
  </sheetData>
  <sheetProtection/>
  <mergeCells count="9">
    <mergeCell ref="H10:H12"/>
    <mergeCell ref="A16:A19"/>
    <mergeCell ref="B16:B19"/>
    <mergeCell ref="C16:C19"/>
    <mergeCell ref="A40:F40"/>
    <mergeCell ref="B38:D38"/>
    <mergeCell ref="A33:G33"/>
    <mergeCell ref="A34:B34"/>
    <mergeCell ref="A35:B35"/>
  </mergeCells>
  <printOptions horizontalCentered="1"/>
  <pageMargins left="0" right="0" top="0.5118110236220472" bottom="0.7086614173228347" header="0.15748031496062992" footer="0.35433070866141736"/>
  <pageSetup horizontalDpi="300" verticalDpi="300" orientation="landscape" paperSize="9" r:id="rId3"/>
  <headerFooter alignWithMargins="0">
    <oddHeader>&amp;L&amp;"Arial,Bold"АЗИЯ&amp;C&amp;"Arial,Bold"Списък на недвижимите имоти извън страната, които се водят за стопанисване и управление от МВнР</oddHeader>
    <oddFooter>&amp;L&amp;"Arial,Bold"MFA Confidential&amp;C &amp;D&amp;RСтр.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10.140625" style="11" bestFit="1" customWidth="1"/>
    <col min="2" max="2" width="8.28125" style="11" customWidth="1"/>
    <col min="3" max="3" width="14.421875" style="14" customWidth="1"/>
    <col min="4" max="4" width="16.28125" style="17" customWidth="1"/>
    <col min="5" max="5" width="8.00390625" style="14" customWidth="1"/>
    <col min="6" max="7" width="7.140625" style="14" customWidth="1"/>
    <col min="8" max="8" width="10.8515625" style="17" customWidth="1"/>
    <col min="9" max="9" width="19.57421875" style="17" customWidth="1"/>
    <col min="10" max="10" width="11.7109375" style="11" bestFit="1" customWidth="1"/>
    <col min="11" max="11" width="12.28125" style="11" bestFit="1" customWidth="1"/>
    <col min="12" max="12" width="11.7109375" style="11" bestFit="1" customWidth="1"/>
    <col min="13" max="13" width="12.28125" style="11" bestFit="1" customWidth="1"/>
    <col min="14" max="27" width="9.140625" style="11" customWidth="1"/>
    <col min="28" max="28" width="13.421875" style="11" customWidth="1"/>
    <col min="29" max="16384" width="9.140625" style="11" customWidth="1"/>
  </cols>
  <sheetData>
    <row r="1" spans="1:9" s="14" customFormat="1" ht="132">
      <c r="A1" s="160" t="s">
        <v>78</v>
      </c>
      <c r="B1" s="146" t="s">
        <v>79</v>
      </c>
      <c r="C1" s="146" t="s">
        <v>80</v>
      </c>
      <c r="D1" s="146" t="s">
        <v>81</v>
      </c>
      <c r="E1" s="159" t="s">
        <v>83</v>
      </c>
      <c r="F1" s="159" t="s">
        <v>84</v>
      </c>
      <c r="G1" s="161" t="s">
        <v>115</v>
      </c>
      <c r="H1" s="146" t="s">
        <v>85</v>
      </c>
      <c r="I1" s="239" t="s">
        <v>395</v>
      </c>
    </row>
    <row r="2" spans="1:9" ht="101.25">
      <c r="A2" s="91" t="s">
        <v>243</v>
      </c>
      <c r="B2" s="6" t="s">
        <v>243</v>
      </c>
      <c r="C2" s="5" t="s">
        <v>138</v>
      </c>
      <c r="D2" s="6" t="s">
        <v>244</v>
      </c>
      <c r="E2" s="37">
        <v>11500</v>
      </c>
      <c r="F2" s="37">
        <v>2993</v>
      </c>
      <c r="G2" s="37"/>
      <c r="H2" s="6" t="s">
        <v>125</v>
      </c>
      <c r="I2" s="240">
        <v>1824484</v>
      </c>
    </row>
    <row r="3" spans="1:9" ht="45">
      <c r="A3" s="91" t="s">
        <v>245</v>
      </c>
      <c r="B3" s="6" t="s">
        <v>246</v>
      </c>
      <c r="C3" s="5" t="s">
        <v>138</v>
      </c>
      <c r="D3" s="6" t="s">
        <v>177</v>
      </c>
      <c r="E3" s="37">
        <v>3023</v>
      </c>
      <c r="F3" s="4">
        <v>700</v>
      </c>
      <c r="G3" s="4">
        <v>1250</v>
      </c>
      <c r="H3" s="6" t="s">
        <v>247</v>
      </c>
      <c r="I3" s="231" t="s">
        <v>398</v>
      </c>
    </row>
    <row r="4" spans="1:9" ht="45">
      <c r="A4" s="91" t="s">
        <v>245</v>
      </c>
      <c r="B4" s="6" t="s">
        <v>246</v>
      </c>
      <c r="C4" s="5" t="s">
        <v>138</v>
      </c>
      <c r="D4" s="6" t="s">
        <v>178</v>
      </c>
      <c r="E4" s="37">
        <v>2092</v>
      </c>
      <c r="F4" s="4">
        <v>320</v>
      </c>
      <c r="G4" s="4"/>
      <c r="H4" s="6" t="s">
        <v>249</v>
      </c>
      <c r="I4" s="231">
        <v>201027</v>
      </c>
    </row>
    <row r="5" spans="1:9" ht="45">
      <c r="A5" s="91" t="s">
        <v>250</v>
      </c>
      <c r="B5" s="6" t="s">
        <v>251</v>
      </c>
      <c r="C5" s="5" t="s">
        <v>88</v>
      </c>
      <c r="D5" s="6" t="s">
        <v>252</v>
      </c>
      <c r="E5" s="37">
        <v>2228</v>
      </c>
      <c r="F5" s="4">
        <v>650</v>
      </c>
      <c r="G5" s="49">
        <v>3250</v>
      </c>
      <c r="H5" s="6" t="s">
        <v>253</v>
      </c>
      <c r="I5" s="231">
        <v>1730000</v>
      </c>
    </row>
    <row r="6" spans="1:11" ht="45">
      <c r="A6" s="91" t="s">
        <v>250</v>
      </c>
      <c r="B6" s="6" t="s">
        <v>251</v>
      </c>
      <c r="C6" s="5" t="s">
        <v>93</v>
      </c>
      <c r="D6" s="6" t="s">
        <v>254</v>
      </c>
      <c r="E6" s="4"/>
      <c r="F6" s="4">
        <v>168</v>
      </c>
      <c r="G6" s="49">
        <v>504</v>
      </c>
      <c r="H6" s="6" t="s">
        <v>255</v>
      </c>
      <c r="I6" s="231">
        <v>400000</v>
      </c>
      <c r="K6" s="193"/>
    </row>
    <row r="7" spans="1:9" ht="135">
      <c r="A7" s="91" t="s">
        <v>250</v>
      </c>
      <c r="B7" s="6" t="s">
        <v>251</v>
      </c>
      <c r="C7" s="5" t="s">
        <v>302</v>
      </c>
      <c r="D7" s="6" t="s">
        <v>329</v>
      </c>
      <c r="E7" s="4"/>
      <c r="F7" s="4" t="s">
        <v>242</v>
      </c>
      <c r="G7" s="4">
        <v>275</v>
      </c>
      <c r="H7" s="6" t="s">
        <v>6</v>
      </c>
      <c r="I7" s="233">
        <v>300000</v>
      </c>
    </row>
    <row r="8" spans="1:9" ht="45">
      <c r="A8" s="91" t="s">
        <v>250</v>
      </c>
      <c r="B8" s="6" t="s">
        <v>251</v>
      </c>
      <c r="C8" s="5" t="s">
        <v>256</v>
      </c>
      <c r="D8" s="6" t="s">
        <v>374</v>
      </c>
      <c r="E8" s="4"/>
      <c r="F8" s="4" t="s">
        <v>242</v>
      </c>
      <c r="G8" s="49" t="s">
        <v>126</v>
      </c>
      <c r="H8" s="6" t="s">
        <v>310</v>
      </c>
      <c r="I8" s="231">
        <v>800000</v>
      </c>
    </row>
    <row r="9" spans="1:9" ht="45">
      <c r="A9" s="91" t="s">
        <v>257</v>
      </c>
      <c r="B9" s="6" t="s">
        <v>51</v>
      </c>
      <c r="C9" s="5" t="s">
        <v>165</v>
      </c>
      <c r="D9" s="6" t="s">
        <v>89</v>
      </c>
      <c r="E9" s="37">
        <v>4000</v>
      </c>
      <c r="F9" s="4">
        <v>385</v>
      </c>
      <c r="G9" s="4"/>
      <c r="H9" s="6" t="s">
        <v>140</v>
      </c>
      <c r="I9" s="231">
        <v>350000</v>
      </c>
    </row>
    <row r="10" spans="1:9" ht="95.25" customHeight="1">
      <c r="A10" s="91" t="s">
        <v>258</v>
      </c>
      <c r="B10" s="6" t="s">
        <v>52</v>
      </c>
      <c r="C10" s="5" t="s">
        <v>165</v>
      </c>
      <c r="D10" s="6" t="s">
        <v>89</v>
      </c>
      <c r="E10" s="37">
        <v>4320</v>
      </c>
      <c r="F10" s="4">
        <v>430</v>
      </c>
      <c r="G10" s="4"/>
      <c r="H10" s="6" t="s">
        <v>334</v>
      </c>
      <c r="I10" s="232">
        <v>150000</v>
      </c>
    </row>
    <row r="11" spans="1:9" ht="45">
      <c r="A11" s="91" t="s">
        <v>258</v>
      </c>
      <c r="B11" s="6" t="s">
        <v>52</v>
      </c>
      <c r="C11" s="5" t="s">
        <v>165</v>
      </c>
      <c r="D11" s="6" t="s">
        <v>90</v>
      </c>
      <c r="E11" s="37">
        <v>3123</v>
      </c>
      <c r="F11" s="4">
        <v>460</v>
      </c>
      <c r="G11" s="4"/>
      <c r="H11" s="6" t="s">
        <v>334</v>
      </c>
      <c r="I11" s="231">
        <v>100000</v>
      </c>
    </row>
    <row r="12" spans="1:9" ht="45">
      <c r="A12" s="91" t="s">
        <v>258</v>
      </c>
      <c r="B12" s="6" t="s">
        <v>52</v>
      </c>
      <c r="C12" s="5" t="s">
        <v>165</v>
      </c>
      <c r="D12" s="6" t="s">
        <v>98</v>
      </c>
      <c r="E12" s="37">
        <v>1983</v>
      </c>
      <c r="F12" s="4">
        <v>880</v>
      </c>
      <c r="G12" s="4"/>
      <c r="H12" s="6" t="s">
        <v>1</v>
      </c>
      <c r="I12" s="233">
        <v>100000</v>
      </c>
    </row>
    <row r="13" spans="1:9" ht="45">
      <c r="A13" s="91" t="s">
        <v>258</v>
      </c>
      <c r="B13" s="6" t="s">
        <v>52</v>
      </c>
      <c r="C13" s="5" t="s">
        <v>165</v>
      </c>
      <c r="D13" s="6" t="s">
        <v>180</v>
      </c>
      <c r="E13" s="37">
        <v>2359</v>
      </c>
      <c r="F13" s="4">
        <v>272</v>
      </c>
      <c r="G13" s="4"/>
      <c r="H13" s="6" t="s">
        <v>259</v>
      </c>
      <c r="I13" s="231">
        <v>150000</v>
      </c>
    </row>
    <row r="14" spans="1:9" s="184" customFormat="1" ht="45">
      <c r="A14" s="186" t="s">
        <v>258</v>
      </c>
      <c r="B14" s="182" t="s">
        <v>52</v>
      </c>
      <c r="C14" s="181" t="s">
        <v>165</v>
      </c>
      <c r="D14" s="182" t="s">
        <v>98</v>
      </c>
      <c r="E14" s="187">
        <v>8972</v>
      </c>
      <c r="F14" s="183">
        <v>320</v>
      </c>
      <c r="G14" s="183"/>
      <c r="H14" s="182" t="s">
        <v>260</v>
      </c>
      <c r="I14" s="241">
        <v>95510</v>
      </c>
    </row>
    <row r="15" spans="1:9" s="184" customFormat="1" ht="45">
      <c r="A15" s="186" t="s">
        <v>258</v>
      </c>
      <c r="B15" s="182" t="s">
        <v>52</v>
      </c>
      <c r="C15" s="181" t="s">
        <v>261</v>
      </c>
      <c r="D15" s="182" t="s">
        <v>98</v>
      </c>
      <c r="E15" s="187">
        <v>3800</v>
      </c>
      <c r="F15" s="183">
        <v>990</v>
      </c>
      <c r="G15" s="183"/>
      <c r="H15" s="182" t="s">
        <v>1</v>
      </c>
      <c r="I15" s="242">
        <v>186344</v>
      </c>
    </row>
    <row r="16" spans="1:9" s="184" customFormat="1" ht="45">
      <c r="A16" s="186" t="s">
        <v>258</v>
      </c>
      <c r="B16" s="182" t="s">
        <v>52</v>
      </c>
      <c r="C16" s="181" t="s">
        <v>261</v>
      </c>
      <c r="D16" s="182" t="s">
        <v>98</v>
      </c>
      <c r="E16" s="187">
        <v>1983</v>
      </c>
      <c r="F16" s="183">
        <v>600</v>
      </c>
      <c r="G16" s="183"/>
      <c r="H16" s="182" t="s">
        <v>262</v>
      </c>
      <c r="I16" s="241">
        <v>111478</v>
      </c>
    </row>
    <row r="17" spans="1:9" s="184" customFormat="1" ht="45">
      <c r="A17" s="186" t="s">
        <v>258</v>
      </c>
      <c r="B17" s="182" t="s">
        <v>52</v>
      </c>
      <c r="C17" s="181" t="s">
        <v>165</v>
      </c>
      <c r="D17" s="182" t="s">
        <v>98</v>
      </c>
      <c r="E17" s="187">
        <v>2000</v>
      </c>
      <c r="F17" s="183">
        <v>180</v>
      </c>
      <c r="G17" s="183"/>
      <c r="H17" s="182" t="s">
        <v>74</v>
      </c>
      <c r="I17" s="242">
        <v>39845</v>
      </c>
    </row>
    <row r="18" spans="1:9" ht="51.75" customHeight="1">
      <c r="A18" s="91" t="s">
        <v>264</v>
      </c>
      <c r="B18" s="6" t="s">
        <v>53</v>
      </c>
      <c r="C18" s="5" t="s">
        <v>165</v>
      </c>
      <c r="D18" s="6" t="s">
        <v>89</v>
      </c>
      <c r="E18" s="4">
        <v>921</v>
      </c>
      <c r="F18" s="4" t="s">
        <v>242</v>
      </c>
      <c r="G18" s="4">
        <v>1055</v>
      </c>
      <c r="H18" s="6" t="s">
        <v>8</v>
      </c>
      <c r="I18" s="242">
        <v>189900</v>
      </c>
    </row>
    <row r="19" spans="1:9" ht="51" customHeight="1">
      <c r="A19" s="134" t="s">
        <v>264</v>
      </c>
      <c r="B19" s="126" t="s">
        <v>53</v>
      </c>
      <c r="C19" s="127" t="s">
        <v>165</v>
      </c>
      <c r="D19" s="126" t="s">
        <v>90</v>
      </c>
      <c r="E19" s="100">
        <v>2001</v>
      </c>
      <c r="F19" s="101" t="s">
        <v>242</v>
      </c>
      <c r="G19" s="101">
        <v>410</v>
      </c>
      <c r="H19" s="126" t="s">
        <v>9</v>
      </c>
      <c r="I19" s="241">
        <v>73800</v>
      </c>
    </row>
    <row r="20" spans="1:11" ht="56.25">
      <c r="A20" s="91" t="s">
        <v>264</v>
      </c>
      <c r="B20" s="6" t="s">
        <v>53</v>
      </c>
      <c r="C20" s="5" t="s">
        <v>165</v>
      </c>
      <c r="D20" s="6" t="s">
        <v>181</v>
      </c>
      <c r="E20" s="4">
        <v>605</v>
      </c>
      <c r="F20" s="4" t="s">
        <v>242</v>
      </c>
      <c r="G20" s="4">
        <v>240</v>
      </c>
      <c r="H20" s="6" t="s">
        <v>10</v>
      </c>
      <c r="I20" s="241">
        <v>43066</v>
      </c>
      <c r="K20" s="193"/>
    </row>
    <row r="21" spans="1:12" ht="56.25">
      <c r="A21" s="91" t="s">
        <v>264</v>
      </c>
      <c r="B21" s="6" t="s">
        <v>54</v>
      </c>
      <c r="C21" s="5" t="s">
        <v>165</v>
      </c>
      <c r="D21" s="6" t="s">
        <v>98</v>
      </c>
      <c r="E21" s="4">
        <v>351</v>
      </c>
      <c r="F21" s="4">
        <v>230</v>
      </c>
      <c r="G21" s="4">
        <v>460</v>
      </c>
      <c r="H21" s="6" t="s">
        <v>11</v>
      </c>
      <c r="I21" s="242">
        <v>82580</v>
      </c>
      <c r="K21" s="193"/>
      <c r="L21" s="193"/>
    </row>
    <row r="22" spans="1:9" ht="56.25">
      <c r="A22" s="91" t="s">
        <v>266</v>
      </c>
      <c r="B22" s="6" t="s">
        <v>266</v>
      </c>
      <c r="C22" s="5" t="s">
        <v>165</v>
      </c>
      <c r="D22" s="6" t="s">
        <v>17</v>
      </c>
      <c r="E22" s="37">
        <v>3275</v>
      </c>
      <c r="F22" s="4">
        <v>934</v>
      </c>
      <c r="G22" s="4">
        <v>1955</v>
      </c>
      <c r="H22" s="6" t="s">
        <v>202</v>
      </c>
      <c r="I22" s="231">
        <v>782000</v>
      </c>
    </row>
    <row r="23" spans="1:9" ht="36">
      <c r="A23" s="134" t="s">
        <v>266</v>
      </c>
      <c r="B23" s="126" t="s">
        <v>266</v>
      </c>
      <c r="C23" s="127" t="s">
        <v>208</v>
      </c>
      <c r="D23" s="126" t="s">
        <v>267</v>
      </c>
      <c r="E23" s="101">
        <v>817</v>
      </c>
      <c r="F23" s="101" t="s">
        <v>242</v>
      </c>
      <c r="G23" s="101">
        <v>3740</v>
      </c>
      <c r="H23" s="126" t="s">
        <v>203</v>
      </c>
      <c r="I23" s="233">
        <v>1496000</v>
      </c>
    </row>
    <row r="24" spans="1:12" ht="56.25">
      <c r="A24" s="91" t="s">
        <v>266</v>
      </c>
      <c r="B24" s="6" t="s">
        <v>266</v>
      </c>
      <c r="C24" s="5" t="s">
        <v>268</v>
      </c>
      <c r="D24" s="6" t="s">
        <v>180</v>
      </c>
      <c r="E24" s="4">
        <v>400</v>
      </c>
      <c r="F24" s="49" t="s">
        <v>68</v>
      </c>
      <c r="G24" s="49" t="s">
        <v>69</v>
      </c>
      <c r="H24" s="6" t="s">
        <v>204</v>
      </c>
      <c r="I24" s="231">
        <v>375200</v>
      </c>
      <c r="J24" s="193"/>
      <c r="K24" s="193"/>
      <c r="L24" s="193"/>
    </row>
    <row r="25" spans="1:9" ht="36" customHeight="1">
      <c r="A25" s="134" t="s">
        <v>269</v>
      </c>
      <c r="B25" s="126" t="s">
        <v>186</v>
      </c>
      <c r="C25" s="127" t="s">
        <v>270</v>
      </c>
      <c r="D25" s="126" t="s">
        <v>90</v>
      </c>
      <c r="E25" s="100">
        <v>5104</v>
      </c>
      <c r="F25" s="100">
        <v>1075</v>
      </c>
      <c r="G25" s="162">
        <v>1442</v>
      </c>
      <c r="H25" s="126" t="s">
        <v>271</v>
      </c>
      <c r="I25" s="233">
        <v>1911450</v>
      </c>
    </row>
    <row r="26" spans="1:13" ht="83.25" customHeight="1">
      <c r="A26" s="91" t="s">
        <v>269</v>
      </c>
      <c r="B26" s="6" t="s">
        <v>186</v>
      </c>
      <c r="C26" s="5" t="s">
        <v>165</v>
      </c>
      <c r="D26" s="6" t="s">
        <v>17</v>
      </c>
      <c r="E26" s="37">
        <v>2438</v>
      </c>
      <c r="F26" s="4">
        <v>735</v>
      </c>
      <c r="G26" s="49">
        <v>1317</v>
      </c>
      <c r="H26" s="6" t="s">
        <v>272</v>
      </c>
      <c r="I26" s="231">
        <v>1338015</v>
      </c>
      <c r="J26" s="193"/>
      <c r="L26" s="193"/>
      <c r="M26" s="193"/>
    </row>
    <row r="27" spans="1:10" ht="112.5">
      <c r="A27" s="90" t="s">
        <v>273</v>
      </c>
      <c r="B27" s="59" t="s">
        <v>187</v>
      </c>
      <c r="C27" s="58" t="s">
        <v>138</v>
      </c>
      <c r="D27" s="59" t="s">
        <v>182</v>
      </c>
      <c r="E27" s="54">
        <v>18723</v>
      </c>
      <c r="F27" s="54">
        <v>2810</v>
      </c>
      <c r="G27" s="54">
        <v>6617</v>
      </c>
      <c r="H27" s="59" t="s">
        <v>58</v>
      </c>
      <c r="I27" s="230">
        <v>2000000</v>
      </c>
      <c r="J27" s="192"/>
    </row>
    <row r="28" spans="1:9" ht="12.75">
      <c r="A28" s="153"/>
      <c r="B28" s="8"/>
      <c r="C28" s="53"/>
      <c r="D28" s="85"/>
      <c r="E28" s="53"/>
      <c r="F28" s="53"/>
      <c r="G28" s="53"/>
      <c r="H28" s="85"/>
      <c r="I28" s="226"/>
    </row>
    <row r="29" spans="1:9" s="13" customFormat="1" ht="28.5" customHeight="1" thickBot="1">
      <c r="A29" s="306"/>
      <c r="B29" s="307"/>
      <c r="C29" s="307"/>
      <c r="D29" s="307"/>
      <c r="E29" s="307"/>
      <c r="F29" s="307"/>
      <c r="G29" s="307"/>
      <c r="H29" s="307"/>
      <c r="I29" s="243">
        <f>SUM(I2:I27)</f>
        <v>14830699</v>
      </c>
    </row>
    <row r="30" ht="10.5" customHeight="1">
      <c r="B30" s="15"/>
    </row>
    <row r="31" spans="1:9" ht="12.75" customHeight="1">
      <c r="A31" s="26"/>
      <c r="B31" s="10"/>
      <c r="C31" s="10"/>
      <c r="D31" s="40"/>
      <c r="E31" s="10"/>
      <c r="F31" s="10"/>
      <c r="G31" s="10"/>
      <c r="H31" s="40"/>
      <c r="I31" s="40"/>
    </row>
  </sheetData>
  <sheetProtection/>
  <mergeCells count="1">
    <mergeCell ref="A29:H29"/>
  </mergeCells>
  <printOptions horizontalCentered="1"/>
  <pageMargins left="0" right="0" top="0.6" bottom="0.6299212598425197" header="0.15748031496062992" footer="0.35433070866141736"/>
  <pageSetup horizontalDpi="300" verticalDpi="300" orientation="landscape" paperSize="9" r:id="rId1"/>
  <headerFooter alignWithMargins="0">
    <oddHeader>&amp;L&amp;"Arial,Bold"&amp;12АФРИКА&amp;C&amp;"Arial,Bold"Списък на недвижимите имоти извън страната, които се водят за стопанисване и управление от МВнР</oddHeader>
    <oddFooter>&amp;L&amp;"Arial,Bold"MFA Confidential&amp;C&amp;D&amp;RСтр.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10.8515625" style="11" customWidth="1"/>
    <col min="2" max="2" width="9.00390625" style="13" customWidth="1"/>
    <col min="3" max="3" width="11.140625" style="14" customWidth="1"/>
    <col min="4" max="4" width="15.140625" style="14" customWidth="1"/>
    <col min="5" max="5" width="7.28125" style="14" customWidth="1"/>
    <col min="6" max="7" width="7.8515625" style="14" customWidth="1"/>
    <col min="8" max="9" width="13.00390625" style="11" customWidth="1"/>
    <col min="10" max="10" width="9.140625" style="11" customWidth="1"/>
    <col min="11" max="11" width="11.7109375" style="11" bestFit="1" customWidth="1"/>
    <col min="12" max="16384" width="9.140625" style="11" customWidth="1"/>
  </cols>
  <sheetData>
    <row r="1" spans="1:9" s="14" customFormat="1" ht="96">
      <c r="A1" s="158" t="s">
        <v>78</v>
      </c>
      <c r="B1" s="145" t="s">
        <v>79</v>
      </c>
      <c r="C1" s="146" t="s">
        <v>80</v>
      </c>
      <c r="D1" s="146" t="s">
        <v>81</v>
      </c>
      <c r="E1" s="159" t="s">
        <v>65</v>
      </c>
      <c r="F1" s="159" t="s">
        <v>84</v>
      </c>
      <c r="G1" s="96" t="s">
        <v>115</v>
      </c>
      <c r="H1" s="146" t="s">
        <v>85</v>
      </c>
      <c r="I1" s="239" t="s">
        <v>395</v>
      </c>
    </row>
    <row r="2" spans="1:11" ht="33.75">
      <c r="A2" s="151" t="s">
        <v>290</v>
      </c>
      <c r="B2" s="3" t="s">
        <v>41</v>
      </c>
      <c r="C2" s="5" t="s">
        <v>88</v>
      </c>
      <c r="D2" s="5" t="s">
        <v>89</v>
      </c>
      <c r="E2" s="4">
        <v>321</v>
      </c>
      <c r="F2" s="4">
        <v>200</v>
      </c>
      <c r="G2" s="4"/>
      <c r="H2" s="6" t="s">
        <v>291</v>
      </c>
      <c r="I2" s="231">
        <v>700000</v>
      </c>
      <c r="K2" s="193"/>
    </row>
    <row r="3" spans="1:9" ht="33.75">
      <c r="A3" s="151" t="s">
        <v>290</v>
      </c>
      <c r="B3" s="3" t="s">
        <v>41</v>
      </c>
      <c r="C3" s="5" t="s">
        <v>88</v>
      </c>
      <c r="D3" s="5" t="s">
        <v>90</v>
      </c>
      <c r="E3" s="4">
        <v>479</v>
      </c>
      <c r="F3" s="4">
        <v>225</v>
      </c>
      <c r="G3" s="4"/>
      <c r="H3" s="6" t="s">
        <v>292</v>
      </c>
      <c r="I3" s="231">
        <v>700000</v>
      </c>
    </row>
    <row r="4" spans="1:11" ht="33.75">
      <c r="A4" s="151" t="s">
        <v>290</v>
      </c>
      <c r="B4" s="3" t="s">
        <v>41</v>
      </c>
      <c r="C4" s="5" t="s">
        <v>95</v>
      </c>
      <c r="D4" s="5" t="s">
        <v>295</v>
      </c>
      <c r="E4" s="4"/>
      <c r="F4" s="4" t="s">
        <v>242</v>
      </c>
      <c r="G4" s="4">
        <v>126</v>
      </c>
      <c r="H4" s="6" t="s">
        <v>293</v>
      </c>
      <c r="I4" s="231">
        <v>150000</v>
      </c>
      <c r="K4" s="193"/>
    </row>
    <row r="5" spans="1:9" ht="56.25">
      <c r="A5" s="151" t="s">
        <v>294</v>
      </c>
      <c r="B5" s="3" t="s">
        <v>5</v>
      </c>
      <c r="C5" s="5" t="s">
        <v>265</v>
      </c>
      <c r="D5" s="5" t="s">
        <v>313</v>
      </c>
      <c r="E5" s="37">
        <v>25000</v>
      </c>
      <c r="F5" s="4">
        <v>835</v>
      </c>
      <c r="G5" s="2">
        <v>1659</v>
      </c>
      <c r="H5" s="6" t="s">
        <v>219</v>
      </c>
      <c r="I5" s="231">
        <v>2000000</v>
      </c>
    </row>
    <row r="6" spans="1:9" ht="56.25">
      <c r="A6" s="151" t="s">
        <v>294</v>
      </c>
      <c r="B6" s="3" t="s">
        <v>42</v>
      </c>
      <c r="C6" s="5" t="s">
        <v>93</v>
      </c>
      <c r="D6" s="5" t="s">
        <v>231</v>
      </c>
      <c r="E6" s="2" t="s">
        <v>127</v>
      </c>
      <c r="F6" s="53"/>
      <c r="G6" s="2">
        <v>116</v>
      </c>
      <c r="H6" s="6" t="s">
        <v>220</v>
      </c>
      <c r="I6" s="231">
        <v>394400</v>
      </c>
    </row>
    <row r="7" spans="1:9" ht="56.25">
      <c r="A7" s="151" t="s">
        <v>294</v>
      </c>
      <c r="B7" s="3" t="s">
        <v>42</v>
      </c>
      <c r="C7" s="5" t="s">
        <v>93</v>
      </c>
      <c r="D7" s="5" t="s">
        <v>231</v>
      </c>
      <c r="E7" s="49" t="s">
        <v>128</v>
      </c>
      <c r="F7" s="4" t="s">
        <v>242</v>
      </c>
      <c r="G7" s="4">
        <v>120</v>
      </c>
      <c r="H7" s="6" t="s">
        <v>221</v>
      </c>
      <c r="I7" s="231">
        <v>408000</v>
      </c>
    </row>
    <row r="8" spans="1:9" s="184" customFormat="1" ht="45">
      <c r="A8" s="179" t="s">
        <v>294</v>
      </c>
      <c r="B8" s="180" t="s">
        <v>43</v>
      </c>
      <c r="C8" s="181" t="s">
        <v>93</v>
      </c>
      <c r="D8" s="181" t="s">
        <v>231</v>
      </c>
      <c r="E8" s="183"/>
      <c r="F8" s="183" t="s">
        <v>242</v>
      </c>
      <c r="G8" s="183">
        <v>94.36</v>
      </c>
      <c r="H8" s="182" t="s">
        <v>331</v>
      </c>
      <c r="I8" s="242">
        <v>320000</v>
      </c>
    </row>
    <row r="9" spans="1:9" s="184" customFormat="1" ht="45">
      <c r="A9" s="179" t="s">
        <v>294</v>
      </c>
      <c r="B9" s="180" t="s">
        <v>43</v>
      </c>
      <c r="C9" s="181" t="s">
        <v>93</v>
      </c>
      <c r="D9" s="181" t="s">
        <v>231</v>
      </c>
      <c r="E9" s="183"/>
      <c r="F9" s="185" t="s">
        <v>242</v>
      </c>
      <c r="G9" s="185" t="s">
        <v>129</v>
      </c>
      <c r="H9" s="182" t="s">
        <v>198</v>
      </c>
      <c r="I9" s="242">
        <v>445060</v>
      </c>
    </row>
    <row r="10" spans="1:9" ht="33.75">
      <c r="A10" s="151" t="s">
        <v>297</v>
      </c>
      <c r="B10" s="3" t="s">
        <v>44</v>
      </c>
      <c r="C10" s="5" t="s">
        <v>138</v>
      </c>
      <c r="D10" s="5" t="s">
        <v>313</v>
      </c>
      <c r="E10" s="37">
        <v>5200</v>
      </c>
      <c r="F10" s="4" t="s">
        <v>242</v>
      </c>
      <c r="G10" s="4">
        <v>1800</v>
      </c>
      <c r="H10" s="6" t="s">
        <v>239</v>
      </c>
      <c r="I10" s="231">
        <v>1070565.44</v>
      </c>
    </row>
    <row r="11" spans="1:9" ht="33.75">
      <c r="A11" s="151" t="s">
        <v>298</v>
      </c>
      <c r="B11" s="3" t="s">
        <v>45</v>
      </c>
      <c r="C11" s="5" t="s">
        <v>88</v>
      </c>
      <c r="D11" s="5" t="s">
        <v>313</v>
      </c>
      <c r="E11" s="4">
        <v>496</v>
      </c>
      <c r="F11" s="2">
        <v>254.7</v>
      </c>
      <c r="G11" s="2">
        <v>1256.3</v>
      </c>
      <c r="H11" s="6" t="s">
        <v>305</v>
      </c>
      <c r="I11" s="231">
        <v>509896.87</v>
      </c>
    </row>
    <row r="12" spans="1:9" ht="33.75">
      <c r="A12" s="151" t="s">
        <v>299</v>
      </c>
      <c r="B12" s="3" t="s">
        <v>46</v>
      </c>
      <c r="C12" s="5" t="s">
        <v>88</v>
      </c>
      <c r="D12" s="5" t="s">
        <v>313</v>
      </c>
      <c r="E12" s="4">
        <v>576</v>
      </c>
      <c r="F12" s="4" t="s">
        <v>242</v>
      </c>
      <c r="G12" s="4">
        <v>996</v>
      </c>
      <c r="H12" s="6" t="s">
        <v>288</v>
      </c>
      <c r="I12" s="231">
        <v>152915.74</v>
      </c>
    </row>
    <row r="13" spans="1:9" ht="56.25">
      <c r="A13" s="151" t="s">
        <v>300</v>
      </c>
      <c r="B13" s="3" t="s">
        <v>300</v>
      </c>
      <c r="C13" s="5" t="s">
        <v>138</v>
      </c>
      <c r="D13" s="5" t="s">
        <v>17</v>
      </c>
      <c r="E13" s="37">
        <v>2644</v>
      </c>
      <c r="F13" s="2" t="s">
        <v>242</v>
      </c>
      <c r="G13" s="2">
        <v>1812</v>
      </c>
      <c r="H13" s="6" t="s">
        <v>205</v>
      </c>
      <c r="I13" s="231">
        <v>1000000</v>
      </c>
    </row>
    <row r="14" spans="1:9" s="47" customFormat="1" ht="33.75" customHeight="1">
      <c r="A14" s="152" t="s">
        <v>300</v>
      </c>
      <c r="B14" s="67" t="s">
        <v>300</v>
      </c>
      <c r="C14" s="51" t="s">
        <v>95</v>
      </c>
      <c r="D14" s="51" t="s">
        <v>61</v>
      </c>
      <c r="E14" s="50"/>
      <c r="F14" s="49" t="s">
        <v>242</v>
      </c>
      <c r="G14" s="49">
        <v>260</v>
      </c>
      <c r="H14" s="21"/>
      <c r="I14" s="231">
        <v>165658.57</v>
      </c>
    </row>
    <row r="15" spans="1:9" ht="33.75">
      <c r="A15" s="152" t="s">
        <v>301</v>
      </c>
      <c r="B15" s="67" t="s">
        <v>47</v>
      </c>
      <c r="C15" s="51" t="s">
        <v>88</v>
      </c>
      <c r="D15" s="51" t="s">
        <v>174</v>
      </c>
      <c r="E15" s="68">
        <v>2007</v>
      </c>
      <c r="F15" s="50">
        <v>600</v>
      </c>
      <c r="G15" s="50"/>
      <c r="H15" s="21" t="s">
        <v>289</v>
      </c>
      <c r="I15" s="231">
        <v>150000</v>
      </c>
    </row>
    <row r="16" spans="1:9" ht="33.75">
      <c r="A16" s="151" t="s">
        <v>301</v>
      </c>
      <c r="B16" s="3" t="s">
        <v>47</v>
      </c>
      <c r="C16" s="5" t="s">
        <v>93</v>
      </c>
      <c r="D16" s="5" t="s">
        <v>98</v>
      </c>
      <c r="E16" s="37">
        <v>1200</v>
      </c>
      <c r="F16" s="4">
        <v>130</v>
      </c>
      <c r="G16" s="4"/>
      <c r="H16" s="6" t="s">
        <v>233</v>
      </c>
      <c r="I16" s="231">
        <v>150000</v>
      </c>
    </row>
    <row r="17" spans="1:9" ht="96.75" customHeight="1">
      <c r="A17" s="151" t="s">
        <v>175</v>
      </c>
      <c r="B17" s="3" t="s">
        <v>48</v>
      </c>
      <c r="C17" s="5" t="s">
        <v>88</v>
      </c>
      <c r="D17" s="5" t="s">
        <v>89</v>
      </c>
      <c r="E17" s="4">
        <v>554</v>
      </c>
      <c r="F17" s="4">
        <v>310</v>
      </c>
      <c r="G17" s="4"/>
      <c r="H17" s="6" t="s">
        <v>183</v>
      </c>
      <c r="I17" s="231">
        <v>203316.44</v>
      </c>
    </row>
    <row r="18" spans="1:9" ht="33.75">
      <c r="A18" s="151" t="s">
        <v>176</v>
      </c>
      <c r="B18" s="3" t="s">
        <v>49</v>
      </c>
      <c r="C18" s="5" t="s">
        <v>93</v>
      </c>
      <c r="D18" s="5" t="s">
        <v>231</v>
      </c>
      <c r="E18" s="4"/>
      <c r="F18" s="4" t="s">
        <v>242</v>
      </c>
      <c r="G18" s="4">
        <v>224</v>
      </c>
      <c r="H18" s="6" t="s">
        <v>263</v>
      </c>
      <c r="I18" s="231">
        <v>150000</v>
      </c>
    </row>
    <row r="19" spans="1:9" ht="12.75">
      <c r="A19" s="153"/>
      <c r="B19" s="79"/>
      <c r="C19" s="53"/>
      <c r="D19" s="53"/>
      <c r="E19" s="53"/>
      <c r="F19" s="53"/>
      <c r="G19" s="53"/>
      <c r="H19" s="8"/>
      <c r="I19" s="244"/>
    </row>
    <row r="20" spans="1:9" s="13" customFormat="1" ht="30" customHeight="1">
      <c r="A20" s="310"/>
      <c r="B20" s="311"/>
      <c r="C20" s="311"/>
      <c r="D20" s="311"/>
      <c r="E20" s="311"/>
      <c r="F20" s="311"/>
      <c r="G20" s="311"/>
      <c r="H20" s="311"/>
      <c r="I20" s="245">
        <f>SUM(I2:I18)</f>
        <v>8669813.06</v>
      </c>
    </row>
    <row r="21" spans="1:9" ht="13.5" thickBot="1">
      <c r="A21" s="154"/>
      <c r="B21" s="155"/>
      <c r="C21" s="156"/>
      <c r="D21" s="156"/>
      <c r="E21" s="156"/>
      <c r="F21" s="156"/>
      <c r="G21" s="156"/>
      <c r="H21" s="88"/>
      <c r="I21" s="246"/>
    </row>
    <row r="22" spans="1:9" ht="31.5" customHeight="1">
      <c r="A22" s="312"/>
      <c r="B22" s="313"/>
      <c r="C22" s="313"/>
      <c r="D22" s="313"/>
      <c r="E22" s="313"/>
      <c r="F22" s="313"/>
      <c r="G22" s="313"/>
      <c r="H22" s="313"/>
      <c r="I22" s="14"/>
    </row>
    <row r="23" spans="1:9" ht="15">
      <c r="A23" s="16"/>
      <c r="B23" s="19"/>
      <c r="C23" s="44"/>
      <c r="D23" s="44"/>
      <c r="E23" s="25"/>
      <c r="F23" s="25"/>
      <c r="G23" s="25"/>
      <c r="H23" s="19"/>
      <c r="I23" s="19"/>
    </row>
    <row r="24" spans="1:9" ht="12.75" customHeight="1">
      <c r="A24" s="36"/>
      <c r="B24" s="19"/>
      <c r="C24" s="44"/>
      <c r="D24" s="44"/>
      <c r="E24" s="25"/>
      <c r="F24" s="25"/>
      <c r="G24" s="25"/>
      <c r="H24" s="19"/>
      <c r="I24" s="19"/>
    </row>
    <row r="25" spans="1:9" ht="12.75" customHeight="1">
      <c r="A25" s="34"/>
      <c r="B25" s="19"/>
      <c r="C25" s="44"/>
      <c r="D25" s="44"/>
      <c r="E25" s="25"/>
      <c r="F25" s="25"/>
      <c r="G25" s="25"/>
      <c r="H25" s="19"/>
      <c r="I25" s="19"/>
    </row>
    <row r="26" spans="1:9" ht="15">
      <c r="A26" s="16"/>
      <c r="B26" s="19"/>
      <c r="C26" s="44"/>
      <c r="D26" s="44"/>
      <c r="E26" s="25"/>
      <c r="F26" s="25"/>
      <c r="G26" s="25"/>
      <c r="H26" s="19"/>
      <c r="I26" s="19"/>
    </row>
    <row r="27" spans="1:9" ht="15">
      <c r="A27" s="70"/>
      <c r="B27" s="308"/>
      <c r="C27" s="309"/>
      <c r="D27" s="309"/>
      <c r="E27" s="309"/>
      <c r="F27" s="25"/>
      <c r="G27" s="25"/>
      <c r="H27" s="19"/>
      <c r="I27" s="19"/>
    </row>
    <row r="28" spans="1:9" ht="15">
      <c r="A28" s="35"/>
      <c r="B28" s="30"/>
      <c r="C28" s="25"/>
      <c r="D28" s="25"/>
      <c r="E28" s="25"/>
      <c r="F28" s="25"/>
      <c r="G28" s="25"/>
      <c r="H28" s="19"/>
      <c r="I28" s="19"/>
    </row>
    <row r="29" spans="1:7" ht="12.75">
      <c r="A29" s="297"/>
      <c r="B29" s="297"/>
      <c r="C29" s="297"/>
      <c r="D29" s="297"/>
      <c r="E29" s="297"/>
      <c r="F29" s="297"/>
      <c r="G29" s="25"/>
    </row>
    <row r="30" spans="3:9" ht="12.75">
      <c r="C30" s="29"/>
      <c r="D30" s="29"/>
      <c r="E30" s="29"/>
      <c r="F30" s="29"/>
      <c r="G30" s="29"/>
      <c r="H30" s="18"/>
      <c r="I30" s="18"/>
    </row>
  </sheetData>
  <sheetProtection/>
  <mergeCells count="4">
    <mergeCell ref="A29:F29"/>
    <mergeCell ref="B27:E27"/>
    <mergeCell ref="A20:H20"/>
    <mergeCell ref="A22:H22"/>
  </mergeCells>
  <printOptions horizontalCentered="1"/>
  <pageMargins left="0" right="0" top="0.52" bottom="0.6299212598425197" header="0.15748031496062992" footer="0.35433070866141736"/>
  <pageSetup horizontalDpi="300" verticalDpi="300" orientation="landscape" paperSize="9" r:id="rId1"/>
  <headerFooter alignWithMargins="0">
    <oddHeader>&amp;L&amp;"Arial,Bold"&amp;12ЮЖНА АМЕРИКА&amp;C&amp;"Arial,Bold"Списък на недвижимите имоти извън страната, които се водят за стопанисване и управление от МВнР</oddHeader>
    <oddFooter>&amp;L&amp;"Arial,Bold"MFA Confidential&amp;C&amp;D&amp;RСтр.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7.7109375" style="13" customWidth="1"/>
    <col min="2" max="2" width="10.28125" style="11" customWidth="1"/>
    <col min="3" max="3" width="11.421875" style="14" customWidth="1"/>
    <col min="4" max="4" width="15.140625" style="14" customWidth="1"/>
    <col min="5" max="5" width="7.28125" style="14" customWidth="1"/>
    <col min="6" max="7" width="7.421875" style="14" customWidth="1"/>
    <col min="8" max="9" width="15.57421875" style="11" customWidth="1"/>
    <col min="10" max="10" width="10.140625" style="11" bestFit="1" customWidth="1"/>
    <col min="11" max="11" width="10.57421875" style="11" bestFit="1" customWidth="1"/>
    <col min="12" max="16384" width="9.140625" style="11" customWidth="1"/>
  </cols>
  <sheetData>
    <row r="1" spans="1:9" s="14" customFormat="1" ht="75.75" customHeight="1">
      <c r="A1" s="160" t="s">
        <v>78</v>
      </c>
      <c r="B1" s="146" t="s">
        <v>79</v>
      </c>
      <c r="C1" s="146" t="s">
        <v>80</v>
      </c>
      <c r="D1" s="146" t="s">
        <v>81</v>
      </c>
      <c r="E1" s="159" t="s">
        <v>65</v>
      </c>
      <c r="F1" s="159" t="s">
        <v>84</v>
      </c>
      <c r="G1" s="159" t="s">
        <v>115</v>
      </c>
      <c r="H1" s="146" t="s">
        <v>85</v>
      </c>
      <c r="I1" s="247" t="s">
        <v>395</v>
      </c>
    </row>
    <row r="2" spans="1:9" ht="29.25" customHeight="1">
      <c r="A2" s="91" t="s">
        <v>280</v>
      </c>
      <c r="B2" s="6" t="s">
        <v>281</v>
      </c>
      <c r="C2" s="5" t="s">
        <v>88</v>
      </c>
      <c r="D2" s="5" t="s">
        <v>89</v>
      </c>
      <c r="E2" s="4">
        <v>708.2</v>
      </c>
      <c r="F2" s="4">
        <v>235.54</v>
      </c>
      <c r="G2" s="4"/>
      <c r="H2" s="6" t="s">
        <v>282</v>
      </c>
      <c r="I2" s="231">
        <v>2375000</v>
      </c>
    </row>
    <row r="3" spans="1:9" ht="27" customHeight="1">
      <c r="A3" s="91" t="s">
        <v>280</v>
      </c>
      <c r="B3" s="6" t="s">
        <v>281</v>
      </c>
      <c r="C3" s="5" t="s">
        <v>88</v>
      </c>
      <c r="D3" s="5" t="s">
        <v>90</v>
      </c>
      <c r="E3" s="37">
        <v>3200</v>
      </c>
      <c r="F3" s="4">
        <v>280</v>
      </c>
      <c r="G3" s="4"/>
      <c r="H3" s="6" t="s">
        <v>283</v>
      </c>
      <c r="I3" s="231">
        <v>1641489</v>
      </c>
    </row>
    <row r="4" spans="1:11" ht="24.75" customHeight="1">
      <c r="A4" s="90" t="s">
        <v>284</v>
      </c>
      <c r="B4" s="59" t="s">
        <v>196</v>
      </c>
      <c r="C4" s="58" t="s">
        <v>88</v>
      </c>
      <c r="D4" s="58" t="s">
        <v>89</v>
      </c>
      <c r="E4" s="56">
        <v>517</v>
      </c>
      <c r="F4" s="56">
        <v>364</v>
      </c>
      <c r="G4" s="56">
        <v>1500</v>
      </c>
      <c r="H4" s="59" t="s">
        <v>285</v>
      </c>
      <c r="I4" s="233">
        <v>3236946</v>
      </c>
      <c r="J4" s="191"/>
      <c r="K4" s="190"/>
    </row>
    <row r="5" spans="1:9" ht="36" customHeight="1">
      <c r="A5" s="91" t="s">
        <v>284</v>
      </c>
      <c r="B5" s="6" t="s">
        <v>196</v>
      </c>
      <c r="C5" s="5" t="s">
        <v>88</v>
      </c>
      <c r="D5" s="5" t="s">
        <v>90</v>
      </c>
      <c r="E5" s="37">
        <v>3632</v>
      </c>
      <c r="F5" s="2" t="s">
        <v>131</v>
      </c>
      <c r="G5" s="4">
        <v>900</v>
      </c>
      <c r="H5" s="6" t="s">
        <v>130</v>
      </c>
      <c r="I5" s="231">
        <v>1677388</v>
      </c>
    </row>
    <row r="6" spans="1:10" ht="36" customHeight="1">
      <c r="A6" s="91" t="s">
        <v>284</v>
      </c>
      <c r="B6" s="6" t="s">
        <v>50</v>
      </c>
      <c r="C6" s="5" t="s">
        <v>88</v>
      </c>
      <c r="D6" s="5" t="s">
        <v>309</v>
      </c>
      <c r="E6" s="4">
        <v>210</v>
      </c>
      <c r="F6" s="4">
        <v>190</v>
      </c>
      <c r="G6" s="2">
        <v>974</v>
      </c>
      <c r="H6" s="6" t="s">
        <v>199</v>
      </c>
      <c r="I6" s="231">
        <v>8368116</v>
      </c>
      <c r="J6" s="78"/>
    </row>
    <row r="7" spans="1:10" ht="38.25" customHeight="1">
      <c r="A7" s="91" t="s">
        <v>284</v>
      </c>
      <c r="B7" s="6" t="s">
        <v>50</v>
      </c>
      <c r="C7" s="5" t="s">
        <v>88</v>
      </c>
      <c r="D7" s="5" t="s">
        <v>286</v>
      </c>
      <c r="E7" s="4">
        <v>350</v>
      </c>
      <c r="F7" s="4">
        <v>350</v>
      </c>
      <c r="G7" s="2">
        <v>2300</v>
      </c>
      <c r="H7" s="6" t="s">
        <v>4</v>
      </c>
      <c r="I7" s="233">
        <v>12000000</v>
      </c>
      <c r="J7" s="78"/>
    </row>
    <row r="8" spans="1:10" ht="46.5" customHeight="1">
      <c r="A8" s="91" t="s">
        <v>284</v>
      </c>
      <c r="B8" s="6" t="s">
        <v>50</v>
      </c>
      <c r="C8" s="5" t="s">
        <v>134</v>
      </c>
      <c r="D8" s="5" t="s">
        <v>98</v>
      </c>
      <c r="E8" s="2" t="s">
        <v>135</v>
      </c>
      <c r="F8" s="2">
        <v>120</v>
      </c>
      <c r="G8" s="2">
        <v>1580</v>
      </c>
      <c r="H8" s="6" t="s">
        <v>200</v>
      </c>
      <c r="I8" s="231">
        <v>8000000</v>
      </c>
      <c r="J8" s="78"/>
    </row>
    <row r="9" spans="1:9" ht="62.25" customHeight="1">
      <c r="A9" s="91" t="s">
        <v>284</v>
      </c>
      <c r="B9" s="6" t="s">
        <v>50</v>
      </c>
      <c r="C9" s="5" t="s">
        <v>287</v>
      </c>
      <c r="D9" s="5" t="s">
        <v>90</v>
      </c>
      <c r="E9" s="4"/>
      <c r="F9" s="4">
        <v>120</v>
      </c>
      <c r="G9" s="4">
        <v>120</v>
      </c>
      <c r="H9" s="6" t="s">
        <v>7</v>
      </c>
      <c r="I9" s="231">
        <v>500000</v>
      </c>
    </row>
    <row r="10" spans="1:9" ht="34.5" thickBot="1">
      <c r="A10" s="147" t="s">
        <v>284</v>
      </c>
      <c r="B10" s="148" t="s">
        <v>214</v>
      </c>
      <c r="C10" s="149" t="s">
        <v>165</v>
      </c>
      <c r="D10" s="149" t="s">
        <v>213</v>
      </c>
      <c r="E10" s="150">
        <v>5000</v>
      </c>
      <c r="F10" s="112">
        <v>300</v>
      </c>
      <c r="G10" s="112">
        <v>600</v>
      </c>
      <c r="H10" s="148" t="s">
        <v>215</v>
      </c>
      <c r="I10" s="248">
        <v>650000</v>
      </c>
    </row>
    <row r="11" spans="1:9" ht="27.75" customHeight="1" thickBot="1">
      <c r="A11" s="306"/>
      <c r="B11" s="307"/>
      <c r="C11" s="307"/>
      <c r="D11" s="307"/>
      <c r="E11" s="307"/>
      <c r="F11" s="307"/>
      <c r="G11" s="307"/>
      <c r="H11" s="307"/>
      <c r="I11" s="243">
        <f>SUM(I2:I10)</f>
        <v>38448939</v>
      </c>
    </row>
    <row r="12" spans="1:9" ht="15.75" customHeight="1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2" customHeight="1">
      <c r="A13" s="52"/>
      <c r="B13" s="309" t="s">
        <v>242</v>
      </c>
      <c r="C13" s="314"/>
      <c r="H13" s="14"/>
      <c r="I13" s="14"/>
    </row>
    <row r="14" spans="1:9" s="14" customFormat="1" ht="12.75">
      <c r="A14" s="57"/>
      <c r="B14" s="299" t="s">
        <v>242</v>
      </c>
      <c r="C14" s="299"/>
      <c r="D14" s="299"/>
      <c r="E14" s="39"/>
      <c r="F14" s="39"/>
      <c r="G14" s="25"/>
      <c r="H14" s="29"/>
      <c r="I14" s="29"/>
    </row>
    <row r="15" spans="1:6" ht="15">
      <c r="A15" s="28"/>
      <c r="B15" s="27"/>
      <c r="C15" s="39"/>
      <c r="D15" s="41"/>
      <c r="E15" s="39"/>
      <c r="F15" s="39"/>
    </row>
    <row r="16" spans="1:6" ht="12.75">
      <c r="A16" s="297"/>
      <c r="B16" s="297"/>
      <c r="C16" s="297"/>
      <c r="D16" s="297"/>
      <c r="E16" s="297"/>
      <c r="F16" s="297"/>
    </row>
  </sheetData>
  <sheetProtection/>
  <mergeCells count="4">
    <mergeCell ref="A16:F16"/>
    <mergeCell ref="A11:H11"/>
    <mergeCell ref="B13:C13"/>
    <mergeCell ref="B14:D14"/>
  </mergeCells>
  <printOptions horizontalCentered="1"/>
  <pageMargins left="0" right="0" top="0.45" bottom="0.6299212598425197" header="0.18" footer="0.35433070866141736"/>
  <pageSetup horizontalDpi="300" verticalDpi="300" orientation="landscape" paperSize="9" r:id="rId3"/>
  <headerFooter alignWithMargins="0">
    <oddHeader>&amp;L&amp;"Arial,Bold"СЕВЕРНА АМЕРИКА&amp;C&amp;"Arial,Bold"Списък на недвижимите имоти извън страната, които се водят за стопанисване и управление от МВнР</oddHeader>
    <oddFooter>&amp;L&amp;"Arial,Bold"MFA Confidential&amp;C&amp;D&amp;RСтр.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:J10"/>
    </sheetView>
  </sheetViews>
  <sheetFormatPr defaultColWidth="9.140625" defaultRowHeight="12.75"/>
  <cols>
    <col min="1" max="1" width="11.140625" style="0" customWidth="1"/>
    <col min="2" max="2" width="9.00390625" style="0" customWidth="1"/>
    <col min="3" max="3" width="11.8515625" style="10" customWidth="1"/>
    <col min="4" max="4" width="15.00390625" style="10" customWidth="1"/>
    <col min="5" max="5" width="8.140625" style="0" customWidth="1"/>
    <col min="6" max="7" width="7.421875" style="0" customWidth="1"/>
    <col min="8" max="9" width="13.140625" style="0" customWidth="1"/>
    <col min="10" max="10" width="24.00390625" style="0" customWidth="1"/>
    <col min="11" max="11" width="10.421875" style="0" customWidth="1"/>
  </cols>
  <sheetData>
    <row r="1" spans="1:10" ht="96">
      <c r="A1" s="172" t="s">
        <v>78</v>
      </c>
      <c r="B1" s="96" t="s">
        <v>79</v>
      </c>
      <c r="C1" s="146" t="s">
        <v>80</v>
      </c>
      <c r="D1" s="146" t="s">
        <v>81</v>
      </c>
      <c r="E1" s="159" t="s">
        <v>83</v>
      </c>
      <c r="F1" s="159" t="s">
        <v>84</v>
      </c>
      <c r="G1" s="159" t="s">
        <v>115</v>
      </c>
      <c r="H1" s="146" t="s">
        <v>85</v>
      </c>
      <c r="I1" s="195" t="s">
        <v>395</v>
      </c>
      <c r="J1" s="173" t="s">
        <v>393</v>
      </c>
    </row>
    <row r="2" spans="1:10" s="60" customFormat="1" ht="45">
      <c r="A2" s="152" t="s">
        <v>184</v>
      </c>
      <c r="B2" s="49" t="s">
        <v>133</v>
      </c>
      <c r="C2" s="51" t="s">
        <v>165</v>
      </c>
      <c r="D2" s="51" t="s">
        <v>309</v>
      </c>
      <c r="E2" s="48">
        <v>790</v>
      </c>
      <c r="F2" s="49">
        <v>160</v>
      </c>
      <c r="G2" s="49"/>
      <c r="H2" s="21" t="s">
        <v>132</v>
      </c>
      <c r="I2" s="196">
        <v>2000000</v>
      </c>
      <c r="J2" s="188">
        <v>1126522</v>
      </c>
    </row>
    <row r="3" spans="1:10" s="60" customFormat="1" ht="45">
      <c r="A3" s="152" t="s">
        <v>184</v>
      </c>
      <c r="B3" s="49" t="s">
        <v>133</v>
      </c>
      <c r="C3" s="51" t="s">
        <v>377</v>
      </c>
      <c r="D3" s="51" t="s">
        <v>378</v>
      </c>
      <c r="E3" s="48"/>
      <c r="F3" s="49" t="s">
        <v>242</v>
      </c>
      <c r="G3" s="49" t="s">
        <v>380</v>
      </c>
      <c r="H3" s="21" t="s">
        <v>22</v>
      </c>
      <c r="I3" s="196">
        <v>200000</v>
      </c>
      <c r="J3" s="188">
        <v>320273</v>
      </c>
    </row>
    <row r="4" spans="1:10" ht="45">
      <c r="A4" s="152" t="s">
        <v>184</v>
      </c>
      <c r="B4" s="49" t="s">
        <v>133</v>
      </c>
      <c r="C4" s="51" t="s">
        <v>95</v>
      </c>
      <c r="D4" s="51" t="s">
        <v>378</v>
      </c>
      <c r="E4" s="48"/>
      <c r="F4" s="49" t="s">
        <v>242</v>
      </c>
      <c r="G4" s="49" t="s">
        <v>380</v>
      </c>
      <c r="H4" s="21" t="s">
        <v>22</v>
      </c>
      <c r="I4" s="196">
        <v>200000</v>
      </c>
      <c r="J4" s="188">
        <v>320273</v>
      </c>
    </row>
    <row r="5" spans="1:10" s="7" customFormat="1" ht="28.5" customHeight="1">
      <c r="A5" s="315"/>
      <c r="B5" s="316"/>
      <c r="C5" s="316"/>
      <c r="D5" s="316"/>
      <c r="E5" s="316"/>
      <c r="F5" s="316"/>
      <c r="G5" s="316"/>
      <c r="H5" s="316"/>
      <c r="I5" s="316"/>
      <c r="J5" s="317"/>
    </row>
    <row r="6" spans="1:10" s="7" customFormat="1" ht="28.5" customHeight="1">
      <c r="A6" s="174"/>
      <c r="B6" s="175"/>
      <c r="C6" s="175"/>
      <c r="D6" s="175"/>
      <c r="E6" s="175"/>
      <c r="F6" s="175"/>
      <c r="G6" s="175"/>
      <c r="H6" s="175"/>
      <c r="I6" s="197">
        <f>SUM(I2:I4)</f>
        <v>2400000</v>
      </c>
      <c r="J6" s="176"/>
    </row>
    <row r="7" spans="1:10" s="7" customFormat="1" ht="18.75" customHeight="1" thickBot="1">
      <c r="A7" s="318"/>
      <c r="B7" s="319"/>
      <c r="C7" s="177"/>
      <c r="D7" s="177"/>
      <c r="E7" s="177"/>
      <c r="F7" s="177"/>
      <c r="G7" s="177"/>
      <c r="H7" s="177"/>
      <c r="I7" s="177"/>
      <c r="J7" s="178"/>
    </row>
    <row r="8" spans="1:10" s="7" customFormat="1" ht="17.25" customHeight="1">
      <c r="A8" s="61"/>
      <c r="B8" s="61"/>
      <c r="C8" s="61"/>
      <c r="D8" s="61"/>
      <c r="E8" s="61"/>
      <c r="F8" s="61"/>
      <c r="G8" s="61"/>
      <c r="H8" s="61"/>
      <c r="I8" s="61"/>
      <c r="J8" s="189">
        <f>+J2+J3+J4</f>
        <v>1767068</v>
      </c>
    </row>
    <row r="9" spans="1:5" ht="12.75">
      <c r="A9" s="69"/>
      <c r="B9" s="298"/>
      <c r="C9" s="299"/>
      <c r="D9" s="299"/>
      <c r="E9" s="299"/>
    </row>
    <row r="10" spans="1:10" ht="25.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8.75" customHeight="1">
      <c r="A11" s="57"/>
      <c r="B11" s="299"/>
      <c r="C11" s="299"/>
      <c r="D11" s="299"/>
      <c r="E11" s="39"/>
      <c r="F11" s="39"/>
      <c r="G11" s="14"/>
      <c r="H11" s="14"/>
      <c r="I11" s="14"/>
      <c r="J11" s="14"/>
    </row>
    <row r="12" spans="1:6" ht="15">
      <c r="A12" s="28"/>
      <c r="B12" s="27"/>
      <c r="C12" s="39"/>
      <c r="D12" s="41"/>
      <c r="E12" s="39"/>
      <c r="F12" s="39"/>
    </row>
    <row r="13" spans="1:6" ht="12.75">
      <c r="A13" s="297"/>
      <c r="B13" s="297"/>
      <c r="C13" s="297"/>
      <c r="D13" s="297"/>
      <c r="E13" s="297"/>
      <c r="F13" s="297"/>
    </row>
    <row r="15" spans="1:9" s="31" customFormat="1" ht="12">
      <c r="A15" s="32"/>
      <c r="B15" s="32"/>
      <c r="C15" s="45"/>
      <c r="D15" s="45"/>
      <c r="E15" s="32"/>
      <c r="F15" s="32"/>
      <c r="G15" s="32"/>
      <c r="H15" s="33"/>
      <c r="I15" s="33"/>
    </row>
    <row r="16" spans="1:7" ht="12.75">
      <c r="A16" s="9"/>
      <c r="B16" s="9"/>
      <c r="C16" s="45"/>
      <c r="D16" s="45"/>
      <c r="E16" s="9"/>
      <c r="F16" s="9"/>
      <c r="G16" s="9"/>
    </row>
    <row r="21" spans="8:9" ht="12.75">
      <c r="H21" s="7"/>
      <c r="I21" s="7"/>
    </row>
  </sheetData>
  <sheetProtection/>
  <mergeCells count="6">
    <mergeCell ref="B11:D11"/>
    <mergeCell ref="A13:F13"/>
    <mergeCell ref="A10:J10"/>
    <mergeCell ref="A5:J5"/>
    <mergeCell ref="B9:E9"/>
    <mergeCell ref="A7:B7"/>
  </mergeCells>
  <printOptions horizontalCentered="1"/>
  <pageMargins left="0" right="0" top="0.49" bottom="0.6299212598425197" header="0.15748031496062992" footer="0.35433070866141736"/>
  <pageSetup horizontalDpi="300" verticalDpi="300" orientation="landscape" paperSize="9" r:id="rId1"/>
  <headerFooter alignWithMargins="0">
    <oddHeader>&amp;L&amp;"Arial,Bold"&amp;12АВСТРАЛИЯ&amp;C&amp;"Arial,Bold"Списък на недвижимите имоти извън страната, които се водят за стопанисване и управление от МВнР</oddHeader>
    <oddFooter>&amp;L&amp;"Arial,Bold"MFA Confidential&amp;C&amp;D&amp;RСтр.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6.8515625" style="0" customWidth="1"/>
    <col min="2" max="2" width="19.7109375" style="0" customWidth="1"/>
    <col min="3" max="3" width="19.00390625" style="0" customWidth="1"/>
    <col min="4" max="4" width="21.57421875" style="0" customWidth="1"/>
  </cols>
  <sheetData>
    <row r="1" spans="1:3" ht="32.25" customHeight="1" thickBot="1">
      <c r="A1" s="165" t="s">
        <v>387</v>
      </c>
      <c r="B1" s="166" t="s">
        <v>397</v>
      </c>
      <c r="C1" s="201" t="s">
        <v>396</v>
      </c>
    </row>
    <row r="2" spans="1:3" ht="13.5" thickBot="1">
      <c r="A2" s="86"/>
      <c r="B2" s="72"/>
      <c r="C2" s="73"/>
    </row>
    <row r="3" spans="1:3" ht="23.25" customHeight="1" thickBot="1">
      <c r="A3" s="167" t="s">
        <v>388</v>
      </c>
      <c r="B3" s="170"/>
      <c r="C3" s="198">
        <v>458070089</v>
      </c>
    </row>
    <row r="4" spans="1:3" ht="21.75" customHeight="1" thickBot="1">
      <c r="A4" s="168" t="s">
        <v>389</v>
      </c>
      <c r="B4" s="169"/>
      <c r="C4" s="169">
        <v>55555494</v>
      </c>
    </row>
    <row r="5" spans="1:3" ht="23.25" customHeight="1" thickBot="1">
      <c r="A5" s="167" t="s">
        <v>390</v>
      </c>
      <c r="B5" s="170"/>
      <c r="C5" s="169">
        <v>14830699</v>
      </c>
    </row>
    <row r="6" spans="1:4" ht="20.25" customHeight="1" thickBot="1">
      <c r="A6" s="168" t="s">
        <v>391</v>
      </c>
      <c r="B6" s="169"/>
      <c r="C6" s="169">
        <v>8669813</v>
      </c>
      <c r="D6" s="194"/>
    </row>
    <row r="7" spans="1:3" ht="30" customHeight="1" thickBot="1">
      <c r="A7" s="167" t="s">
        <v>392</v>
      </c>
      <c r="B7" s="170"/>
      <c r="C7" s="169">
        <v>38448939</v>
      </c>
    </row>
    <row r="8" spans="1:3" ht="27" customHeight="1" thickBot="1">
      <c r="A8" s="167" t="s">
        <v>184</v>
      </c>
      <c r="B8" s="74"/>
      <c r="C8" s="199">
        <v>1767068</v>
      </c>
    </row>
    <row r="9" spans="1:3" ht="12.75">
      <c r="A9" s="86"/>
      <c r="B9" s="72"/>
      <c r="C9" s="72"/>
    </row>
    <row r="10" spans="1:3" ht="13.5" thickBot="1">
      <c r="A10" s="86"/>
      <c r="B10" s="171"/>
      <c r="C10" s="72"/>
    </row>
    <row r="11" spans="1:3" ht="13.5" thickBot="1">
      <c r="A11" s="86"/>
      <c r="B11" s="203">
        <f>SUM(C11*1.95583)</f>
        <v>1129183003.35466</v>
      </c>
      <c r="C11" s="202">
        <f>SUM(C3:C8)</f>
        <v>577342102</v>
      </c>
    </row>
    <row r="12" spans="1:3" ht="13.5" thickBot="1">
      <c r="A12" s="163"/>
      <c r="B12" s="164"/>
      <c r="C12" s="200"/>
    </row>
    <row r="18" ht="24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19" sqref="J19"/>
    </sheetView>
  </sheetViews>
  <sheetFormatPr defaultColWidth="9.140625" defaultRowHeight="12.75"/>
  <cols>
    <col min="10" max="10" width="23.00390625" style="0" customWidth="1"/>
  </cols>
  <sheetData>
    <row r="1" spans="1:10" ht="144">
      <c r="A1" s="172" t="s">
        <v>78</v>
      </c>
      <c r="B1" s="96" t="s">
        <v>79</v>
      </c>
      <c r="C1" s="146" t="s">
        <v>80</v>
      </c>
      <c r="D1" s="146" t="s">
        <v>81</v>
      </c>
      <c r="E1" s="95" t="s">
        <v>82</v>
      </c>
      <c r="F1" s="159" t="s">
        <v>83</v>
      </c>
      <c r="G1" s="159" t="s">
        <v>84</v>
      </c>
      <c r="H1" s="159" t="s">
        <v>115</v>
      </c>
      <c r="I1" s="146" t="s">
        <v>85</v>
      </c>
      <c r="J1" s="173" t="s">
        <v>399</v>
      </c>
    </row>
    <row r="2" spans="1:10" ht="56.25">
      <c r="A2" s="152" t="s">
        <v>184</v>
      </c>
      <c r="B2" s="49" t="s">
        <v>133</v>
      </c>
      <c r="C2" s="51" t="s">
        <v>165</v>
      </c>
      <c r="D2" s="51" t="s">
        <v>309</v>
      </c>
      <c r="E2" s="71" t="s">
        <v>330</v>
      </c>
      <c r="F2" s="48">
        <v>790</v>
      </c>
      <c r="G2" s="49">
        <v>160</v>
      </c>
      <c r="H2" s="49"/>
      <c r="I2" s="21" t="s">
        <v>132</v>
      </c>
      <c r="J2" s="188">
        <v>1126522</v>
      </c>
    </row>
    <row r="3" spans="1:10" ht="56.25">
      <c r="A3" s="152" t="s">
        <v>184</v>
      </c>
      <c r="B3" s="49" t="s">
        <v>133</v>
      </c>
      <c r="C3" s="51" t="s">
        <v>377</v>
      </c>
      <c r="D3" s="51" t="s">
        <v>378</v>
      </c>
      <c r="E3" s="71" t="s">
        <v>207</v>
      </c>
      <c r="F3" s="48"/>
      <c r="G3" s="49" t="s">
        <v>242</v>
      </c>
      <c r="H3" s="49" t="s">
        <v>380</v>
      </c>
      <c r="I3" s="21" t="s">
        <v>22</v>
      </c>
      <c r="J3" s="188">
        <v>320273</v>
      </c>
    </row>
    <row r="4" spans="1:10" ht="56.25">
      <c r="A4" s="152" t="s">
        <v>184</v>
      </c>
      <c r="B4" s="49" t="s">
        <v>133</v>
      </c>
      <c r="C4" s="51" t="s">
        <v>95</v>
      </c>
      <c r="D4" s="51" t="s">
        <v>378</v>
      </c>
      <c r="E4" s="71" t="s">
        <v>379</v>
      </c>
      <c r="F4" s="48"/>
      <c r="G4" s="49" t="s">
        <v>242</v>
      </c>
      <c r="H4" s="49" t="s">
        <v>380</v>
      </c>
      <c r="I4" s="21" t="s">
        <v>22</v>
      </c>
      <c r="J4" s="188">
        <v>320273</v>
      </c>
    </row>
    <row r="5" spans="1:10" ht="12.75">
      <c r="A5" s="315"/>
      <c r="B5" s="316"/>
      <c r="C5" s="316"/>
      <c r="D5" s="316"/>
      <c r="E5" s="316"/>
      <c r="F5" s="316"/>
      <c r="G5" s="316"/>
      <c r="H5" s="316"/>
      <c r="I5" s="316"/>
      <c r="J5" s="317"/>
    </row>
    <row r="6" spans="1:10" ht="15.75">
      <c r="A6" s="174"/>
      <c r="B6" s="175"/>
      <c r="C6" s="175"/>
      <c r="D6" s="175"/>
      <c r="E6" s="175"/>
      <c r="F6" s="175"/>
      <c r="G6" s="175"/>
      <c r="H6" s="175"/>
      <c r="I6" s="175"/>
      <c r="J6" s="176"/>
    </row>
    <row r="7" spans="1:10" ht="13.5" thickBot="1">
      <c r="A7" s="318"/>
      <c r="B7" s="319"/>
      <c r="C7" s="177"/>
      <c r="D7" s="177"/>
      <c r="E7" s="177"/>
      <c r="F7" s="177"/>
      <c r="G7" s="177"/>
      <c r="H7" s="177"/>
      <c r="I7" s="177"/>
      <c r="J7" s="178"/>
    </row>
    <row r="8" spans="1:10" ht="12.75">
      <c r="A8" s="61"/>
      <c r="B8" s="61"/>
      <c r="C8" s="61"/>
      <c r="D8" s="61"/>
      <c r="E8" s="61"/>
      <c r="F8" s="61"/>
      <c r="G8" s="61"/>
      <c r="H8" s="61"/>
      <c r="I8" s="61"/>
      <c r="J8" s="189">
        <f>+J2+J3+J4</f>
        <v>1767068</v>
      </c>
    </row>
  </sheetData>
  <sheetProtection/>
  <mergeCells count="2">
    <mergeCell ref="A5:J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IIS-MFA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Vessela Ivanova</dc:creator>
  <cp:keywords/>
  <dc:description/>
  <cp:lastModifiedBy>Natalia Dikova</cp:lastModifiedBy>
  <cp:lastPrinted>2017-09-21T08:38:26Z</cp:lastPrinted>
  <dcterms:created xsi:type="dcterms:W3CDTF">2001-08-21T11:45:52Z</dcterms:created>
  <dcterms:modified xsi:type="dcterms:W3CDTF">2017-10-10T15:52:36Z</dcterms:modified>
  <cp:category/>
  <cp:version/>
  <cp:contentType/>
  <cp:contentStatus/>
</cp:coreProperties>
</file>